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tabRatio="702" activeTab="0"/>
  </bookViews>
  <sheets>
    <sheet name="arkusz cenowy" sheetId="1" r:id="rId1"/>
  </sheets>
  <definedNames>
    <definedName name="_xlnm.Print_Area" localSheetId="0">'arkusz cenowy'!$A$1:$E$31</definedName>
  </definedNames>
  <calcPr fullCalcOnLoad="1"/>
</workbook>
</file>

<file path=xl/sharedStrings.xml><?xml version="1.0" encoding="utf-8"?>
<sst xmlns="http://schemas.openxmlformats.org/spreadsheetml/2006/main" count="59" uniqueCount="50">
  <si>
    <t>1.</t>
  </si>
  <si>
    <t>2.</t>
  </si>
  <si>
    <t>3.</t>
  </si>
  <si>
    <t>4.</t>
  </si>
  <si>
    <t>7.</t>
  </si>
  <si>
    <t>ARKUSZ CENOWY</t>
  </si>
  <si>
    <t>5.</t>
  </si>
  <si>
    <t>6.</t>
  </si>
  <si>
    <t>Załącznik nr 1a do specyfikacji</t>
  </si>
  <si>
    <t>Załącznik nr …… do umowy</t>
  </si>
  <si>
    <t>Poz.</t>
  </si>
  <si>
    <t>8.</t>
  </si>
  <si>
    <t>Wartość brutto [zł]</t>
  </si>
  <si>
    <t>Zestaw I (liczba narzędzi 1-4 szt.)</t>
  </si>
  <si>
    <t>Zestaw II ( liczba narzędzi do 20szt.)</t>
  </si>
  <si>
    <t>Zestaw III (liczba narzędzi do 50 szt.)</t>
  </si>
  <si>
    <t>Zestaw IV (liczba narzędzi do 120 szt.)</t>
  </si>
  <si>
    <t>Zestaw V (liczba narzędzi 120 szt.)</t>
  </si>
  <si>
    <t>RAZEM:</t>
  </si>
  <si>
    <t>NSSU.DFP.271.49.2019.LS</t>
  </si>
  <si>
    <t>wg metody I (wysokotemperaturowej)</t>
  </si>
  <si>
    <t>wg metody II (niskotemperaturowej)</t>
  </si>
  <si>
    <t>9.</t>
  </si>
  <si>
    <t>Asortyment podlegajacy myciu/ dezynfekcji/ sterylizacji</t>
  </si>
  <si>
    <t>inne</t>
  </si>
  <si>
    <t xml:space="preserve">Zestaw jednonarzędziowy </t>
  </si>
  <si>
    <t xml:space="preserve">Liczba zestawów podlegających procesowi mycia/ dezynfekcji/ sterylizacji (na 36 miesięcy) </t>
  </si>
  <si>
    <t>Cena jednostkowa
brutto za zestaw podlegający procesowi mycia/ dezynfekcji/ sterylizacji [zł]</t>
  </si>
  <si>
    <t>Mycie i dezynfekcja obuwia (ilość par)</t>
  </si>
  <si>
    <t>10.</t>
  </si>
  <si>
    <t>Liczba sztuk</t>
  </si>
  <si>
    <t>Cena jednostkowa brutto</t>
  </si>
  <si>
    <t>I. Usługa mycia/ dezynfekcji/ sterylizacji</t>
  </si>
  <si>
    <t>II. sprzęt</t>
  </si>
  <si>
    <t>III. Oprogramowanie</t>
  </si>
  <si>
    <t>11.</t>
  </si>
  <si>
    <t xml:space="preserve">Dostawa bezterminowej licencji oprogramowania (licencja otwarta) wraz z wdrożeniem oprogramowania </t>
  </si>
  <si>
    <t>x</t>
  </si>
  <si>
    <t>IV. Integracja</t>
  </si>
  <si>
    <t>12.</t>
  </si>
  <si>
    <t>Dostawa czytników kodów ręcznych przewodowych (zgodnie z wymaganiami z Tabeli 2 załącznika nr 4 do opisu przedmiotu zamówienia)</t>
  </si>
  <si>
    <t>Liczba miesięcy</t>
  </si>
  <si>
    <t>Cena jednostkowa brutto (za 1 miesiąc)</t>
  </si>
  <si>
    <t>13.</t>
  </si>
  <si>
    <t>Wsparcie techniczne dostarczonego oprogramowania w okresie trwania umowy</t>
  </si>
  <si>
    <t>14.</t>
  </si>
  <si>
    <t>Integracja - dostosowanie oferowanego oprogramowania</t>
  </si>
  <si>
    <t>Integracja – dostosowanie szpitalnego systemu informatycznego (HIS)</t>
  </si>
  <si>
    <t>11a.</t>
  </si>
  <si>
    <t>Dostawa bezterminowej licencji dodatkowego oprogramowania umożliwiającego komunikację pomiędzy systemem, a urządzeniami (w zwiazku z wymogiem pkt I.2 opisu - zał. 2 do siwz)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</si>
</sst>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0.000"/>
    <numFmt numFmtId="18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u val="single"/>
      <sz val="11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65" fontId="4" fillId="0" borderId="10" xfId="52" applyNumberFormat="1" applyFont="1" applyFill="1" applyBorder="1" applyAlignment="1">
      <alignment horizontal="right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4" fillId="33" borderId="10" xfId="52" applyFont="1" applyFill="1" applyBorder="1" applyAlignment="1">
      <alignment horizontal="left" vertical="center" wrapText="1"/>
      <protection/>
    </xf>
    <xf numFmtId="0" fontId="44" fillId="33" borderId="10" xfId="52" applyFont="1" applyFill="1" applyBorder="1" applyAlignment="1">
      <alignment vertical="center" wrapText="1"/>
      <protection/>
    </xf>
    <xf numFmtId="3" fontId="44" fillId="33" borderId="10" xfId="52" applyNumberFormat="1" applyFont="1" applyFill="1" applyBorder="1" applyAlignment="1">
      <alignment horizontal="center" vertical="center" wrapText="1"/>
      <protection/>
    </xf>
    <xf numFmtId="2" fontId="44" fillId="33" borderId="10" xfId="52" applyNumberFormat="1" applyFont="1" applyFill="1" applyBorder="1" applyAlignment="1">
      <alignment horizontal="center" vertical="center" wrapText="1"/>
      <protection/>
    </xf>
    <xf numFmtId="0" fontId="44" fillId="33" borderId="13" xfId="52" applyFont="1" applyFill="1" applyBorder="1" applyAlignment="1">
      <alignment vertical="center" wrapText="1"/>
      <protection/>
    </xf>
    <xf numFmtId="0" fontId="7" fillId="33" borderId="14" xfId="52" applyFont="1" applyFill="1" applyBorder="1" applyAlignment="1">
      <alignment vertical="center" wrapText="1"/>
      <protection/>
    </xf>
    <xf numFmtId="0" fontId="7" fillId="33" borderId="15" xfId="52" applyFont="1" applyFill="1" applyBorder="1" applyAlignment="1">
      <alignment vertical="center" wrapText="1"/>
      <protection/>
    </xf>
    <xf numFmtId="0" fontId="7" fillId="33" borderId="16" xfId="52" applyFont="1" applyFill="1" applyBorder="1" applyAlignment="1">
      <alignment vertical="center" wrapText="1"/>
      <protection/>
    </xf>
    <xf numFmtId="0" fontId="7" fillId="33" borderId="14" xfId="52" applyFont="1" applyFill="1" applyBorder="1" applyAlignment="1">
      <alignment horizontal="left" vertical="center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7" fillId="33" borderId="16" xfId="52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8" fillId="33" borderId="14" xfId="52" applyFont="1" applyFill="1" applyBorder="1" applyAlignment="1">
      <alignment horizontal="left" vertical="center" wrapText="1"/>
      <protection/>
    </xf>
    <xf numFmtId="0" fontId="8" fillId="33" borderId="15" xfId="52" applyFont="1" applyFill="1" applyBorder="1" applyAlignment="1">
      <alignment horizontal="left" vertical="center" wrapText="1"/>
      <protection/>
    </xf>
    <xf numFmtId="0" fontId="8" fillId="33" borderId="16" xfId="52" applyFont="1" applyFill="1" applyBorder="1" applyAlignment="1">
      <alignment horizontal="left" vertical="center" wrapText="1"/>
      <protection/>
    </xf>
    <xf numFmtId="0" fontId="8" fillId="33" borderId="14" xfId="52" applyFont="1" applyFill="1" applyBorder="1" applyAlignment="1">
      <alignment vertical="center" wrapText="1"/>
      <protection/>
    </xf>
    <xf numFmtId="0" fontId="8" fillId="33" borderId="15" xfId="52" applyFont="1" applyFill="1" applyBorder="1" applyAlignment="1">
      <alignment vertical="center" wrapText="1"/>
      <protection/>
    </xf>
    <xf numFmtId="0" fontId="8" fillId="33" borderId="16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3" borderId="16" xfId="52" applyFont="1" applyFill="1" applyBorder="1" applyAlignment="1">
      <alignment vertical="center" wrapText="1"/>
      <protection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33" borderId="17" xfId="52" applyFont="1" applyFill="1" applyBorder="1" applyAlignment="1">
      <alignment horizontal="left" vertical="center" wrapText="1"/>
      <protection/>
    </xf>
    <xf numFmtId="165" fontId="4" fillId="0" borderId="13" xfId="52" applyNumberFormat="1" applyFont="1" applyFill="1" applyBorder="1" applyAlignment="1">
      <alignment horizontal="right" vertical="center" wrapText="1"/>
      <protection/>
    </xf>
    <xf numFmtId="165" fontId="4" fillId="0" borderId="17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view="pageBreakPreview" zoomScaleSheetLayoutView="100" zoomScalePageLayoutView="85" workbookViewId="0" topLeftCell="A1">
      <selection activeCell="B30" sqref="B30"/>
    </sheetView>
  </sheetViews>
  <sheetFormatPr defaultColWidth="9.125" defaultRowHeight="12.75"/>
  <cols>
    <col min="1" max="1" width="5.50390625" style="2" customWidth="1"/>
    <col min="2" max="2" width="46.875" style="2" customWidth="1"/>
    <col min="3" max="3" width="19.125" style="2" customWidth="1"/>
    <col min="4" max="4" width="21.625" style="2" customWidth="1"/>
    <col min="5" max="5" width="21.50390625" style="2" customWidth="1"/>
    <col min="6" max="9" width="21.00390625" style="2" customWidth="1"/>
    <col min="10" max="11" width="13.50390625" style="2" customWidth="1"/>
    <col min="12" max="13" width="16.875" style="2" customWidth="1"/>
    <col min="14" max="14" width="8.00390625" style="2" customWidth="1"/>
    <col min="15" max="15" width="16.875" style="2" customWidth="1"/>
    <col min="16" max="16" width="16.875" style="3" customWidth="1"/>
    <col min="17" max="17" width="16.875" style="2" customWidth="1"/>
    <col min="18" max="19" width="14.375" style="2" customWidth="1"/>
    <col min="20" max="20" width="15.375" style="2" customWidth="1"/>
    <col min="21" max="16384" width="9.125" style="2" customWidth="1"/>
  </cols>
  <sheetData>
    <row r="1" spans="1:19" ht="14.25">
      <c r="A1" s="33" t="s">
        <v>19</v>
      </c>
      <c r="B1" s="33"/>
      <c r="C1" s="6"/>
      <c r="D1" s="32" t="s">
        <v>8</v>
      </c>
      <c r="E1" s="32"/>
      <c r="Q1" s="5"/>
      <c r="R1" s="5"/>
      <c r="S1" s="5"/>
    </row>
    <row r="2" spans="1:19" ht="14.25">
      <c r="A2" s="6"/>
      <c r="B2" s="6"/>
      <c r="C2" s="6"/>
      <c r="D2" s="32" t="s">
        <v>9</v>
      </c>
      <c r="E2" s="32"/>
      <c r="Q2" s="5"/>
      <c r="R2" s="5"/>
      <c r="S2" s="5"/>
    </row>
    <row r="3" spans="1:8" ht="14.25">
      <c r="A3" s="6"/>
      <c r="B3" s="6"/>
      <c r="C3" s="6"/>
      <c r="D3" s="6"/>
      <c r="E3" s="6"/>
      <c r="F3" s="34"/>
      <c r="G3" s="34"/>
      <c r="H3" s="34"/>
    </row>
    <row r="4" spans="1:16" ht="15">
      <c r="A4" s="35" t="s">
        <v>5</v>
      </c>
      <c r="B4" s="35"/>
      <c r="C4" s="35"/>
      <c r="D4" s="35"/>
      <c r="E4" s="35"/>
      <c r="F4" s="1"/>
      <c r="G4" s="1"/>
      <c r="H4" s="1"/>
      <c r="I4" s="1"/>
      <c r="J4" s="1"/>
      <c r="M4" s="3"/>
      <c r="P4" s="4"/>
    </row>
    <row r="5" spans="1:5" ht="14.25">
      <c r="A5" s="7"/>
      <c r="B5" s="9"/>
      <c r="C5" s="9"/>
      <c r="D5" s="8"/>
      <c r="E5" s="8"/>
    </row>
    <row r="6" spans="1:5" ht="99" customHeight="1">
      <c r="A6" s="10" t="s">
        <v>10</v>
      </c>
      <c r="B6" s="11" t="s">
        <v>23</v>
      </c>
      <c r="C6" s="11" t="s">
        <v>26</v>
      </c>
      <c r="D6" s="11" t="s">
        <v>27</v>
      </c>
      <c r="E6" s="11" t="s">
        <v>12</v>
      </c>
    </row>
    <row r="7" spans="1:5" ht="28.5" customHeight="1">
      <c r="A7" s="36" t="s">
        <v>32</v>
      </c>
      <c r="B7" s="37"/>
      <c r="C7" s="37"/>
      <c r="D7" s="37"/>
      <c r="E7" s="38"/>
    </row>
    <row r="8" spans="1:5" ht="36.75" customHeight="1">
      <c r="A8" s="29" t="s">
        <v>20</v>
      </c>
      <c r="B8" s="30"/>
      <c r="C8" s="30"/>
      <c r="D8" s="30"/>
      <c r="E8" s="31"/>
    </row>
    <row r="9" spans="1:5" ht="36.75" customHeight="1">
      <c r="A9" s="10" t="s">
        <v>0</v>
      </c>
      <c r="B9" s="17" t="s">
        <v>25</v>
      </c>
      <c r="C9" s="18">
        <v>390060</v>
      </c>
      <c r="D9" s="16"/>
      <c r="E9" s="12">
        <f>ROUND(ROUND(D9,2)*C9,2)</f>
        <v>0</v>
      </c>
    </row>
    <row r="10" spans="1:5" ht="36.75" customHeight="1">
      <c r="A10" s="10" t="s">
        <v>1</v>
      </c>
      <c r="B10" s="17" t="s">
        <v>13</v>
      </c>
      <c r="C10" s="18">
        <v>30460</v>
      </c>
      <c r="D10" s="16"/>
      <c r="E10" s="12">
        <f aca="true" t="shared" si="0" ref="E10:E22">ROUND(ROUND(D10,2)*C10,2)</f>
        <v>0</v>
      </c>
    </row>
    <row r="11" spans="1:5" ht="36.75" customHeight="1">
      <c r="A11" s="10" t="s">
        <v>2</v>
      </c>
      <c r="B11" s="17" t="s">
        <v>14</v>
      </c>
      <c r="C11" s="18">
        <v>42660</v>
      </c>
      <c r="D11" s="16"/>
      <c r="E11" s="12">
        <f t="shared" si="0"/>
        <v>0</v>
      </c>
    </row>
    <row r="12" spans="1:5" ht="36.75" customHeight="1">
      <c r="A12" s="10" t="s">
        <v>3</v>
      </c>
      <c r="B12" s="17" t="s">
        <v>15</v>
      </c>
      <c r="C12" s="18">
        <v>51410</v>
      </c>
      <c r="D12" s="16"/>
      <c r="E12" s="12">
        <f t="shared" si="0"/>
        <v>0</v>
      </c>
    </row>
    <row r="13" spans="1:5" ht="36.75" customHeight="1">
      <c r="A13" s="10" t="s">
        <v>6</v>
      </c>
      <c r="B13" s="17" t="s">
        <v>16</v>
      </c>
      <c r="C13" s="18">
        <v>61810</v>
      </c>
      <c r="D13" s="16"/>
      <c r="E13" s="12">
        <f t="shared" si="0"/>
        <v>0</v>
      </c>
    </row>
    <row r="14" spans="1:5" ht="36.75" customHeight="1">
      <c r="A14" s="10" t="s">
        <v>7</v>
      </c>
      <c r="B14" s="17" t="s">
        <v>17</v>
      </c>
      <c r="C14" s="18">
        <v>11380</v>
      </c>
      <c r="D14" s="16"/>
      <c r="E14" s="12">
        <f t="shared" si="0"/>
        <v>0</v>
      </c>
    </row>
    <row r="15" spans="1:5" ht="36.75" customHeight="1">
      <c r="A15" s="29" t="s">
        <v>21</v>
      </c>
      <c r="B15" s="30"/>
      <c r="C15" s="30"/>
      <c r="D15" s="30"/>
      <c r="E15" s="31"/>
    </row>
    <row r="16" spans="1:5" ht="36.75" customHeight="1">
      <c r="A16" s="10" t="s">
        <v>4</v>
      </c>
      <c r="B16" s="17" t="s">
        <v>25</v>
      </c>
      <c r="C16" s="18">
        <v>49600</v>
      </c>
      <c r="D16" s="16"/>
      <c r="E16" s="12">
        <f t="shared" si="0"/>
        <v>0</v>
      </c>
    </row>
    <row r="17" spans="1:5" ht="36.75" customHeight="1">
      <c r="A17" s="10" t="s">
        <v>11</v>
      </c>
      <c r="B17" s="17" t="s">
        <v>13</v>
      </c>
      <c r="C17" s="18">
        <v>860</v>
      </c>
      <c r="D17" s="16"/>
      <c r="E17" s="12">
        <f>ROUND(ROUND(D17,2)*C17,2)</f>
        <v>0</v>
      </c>
    </row>
    <row r="18" spans="1:5" ht="36.75" customHeight="1">
      <c r="A18" s="26" t="s">
        <v>24</v>
      </c>
      <c r="B18" s="27"/>
      <c r="C18" s="27"/>
      <c r="D18" s="27"/>
      <c r="E18" s="28"/>
    </row>
    <row r="19" spans="1:5" ht="36.75" customHeight="1">
      <c r="A19" s="10" t="s">
        <v>22</v>
      </c>
      <c r="B19" s="17" t="s">
        <v>28</v>
      </c>
      <c r="C19" s="18">
        <v>216000</v>
      </c>
      <c r="D19" s="16"/>
      <c r="E19" s="12">
        <f t="shared" si="0"/>
        <v>0</v>
      </c>
    </row>
    <row r="20" spans="1:5" ht="36.75" customHeight="1">
      <c r="A20" s="39" t="s">
        <v>33</v>
      </c>
      <c r="B20" s="42"/>
      <c r="C20" s="42"/>
      <c r="D20" s="42"/>
      <c r="E20" s="43"/>
    </row>
    <row r="21" spans="1:5" ht="24" customHeight="1">
      <c r="A21" s="44" t="s">
        <v>29</v>
      </c>
      <c r="B21" s="44" t="s">
        <v>40</v>
      </c>
      <c r="C21" s="18" t="s">
        <v>30</v>
      </c>
      <c r="D21" s="20" t="s">
        <v>31</v>
      </c>
      <c r="E21" s="46">
        <f>ROUND(ROUND(D22,2)*C22,2)</f>
        <v>0</v>
      </c>
    </row>
    <row r="22" spans="1:5" ht="39" customHeight="1">
      <c r="A22" s="45"/>
      <c r="B22" s="45"/>
      <c r="C22" s="18">
        <v>26</v>
      </c>
      <c r="D22" s="16"/>
      <c r="E22" s="47">
        <f t="shared" si="0"/>
        <v>0</v>
      </c>
    </row>
    <row r="23" spans="1:5" ht="36.75" customHeight="1">
      <c r="A23" s="36" t="s">
        <v>34</v>
      </c>
      <c r="B23" s="37"/>
      <c r="C23" s="37"/>
      <c r="D23" s="37"/>
      <c r="E23" s="38"/>
    </row>
    <row r="24" spans="1:5" ht="36.75" customHeight="1">
      <c r="A24" s="10" t="s">
        <v>35</v>
      </c>
      <c r="B24" s="17" t="s">
        <v>36</v>
      </c>
      <c r="C24" s="18" t="s">
        <v>37</v>
      </c>
      <c r="D24" s="20" t="s">
        <v>37</v>
      </c>
      <c r="E24" s="12"/>
    </row>
    <row r="25" spans="1:5" ht="72.75" customHeight="1">
      <c r="A25" s="25" t="s">
        <v>48</v>
      </c>
      <c r="B25" s="21" t="s">
        <v>49</v>
      </c>
      <c r="C25" s="23" t="s">
        <v>37</v>
      </c>
      <c r="D25" s="24" t="s">
        <v>37</v>
      </c>
      <c r="E25" s="12"/>
    </row>
    <row r="26" spans="1:5" ht="33" customHeight="1">
      <c r="A26" s="44" t="s">
        <v>39</v>
      </c>
      <c r="B26" s="44" t="s">
        <v>44</v>
      </c>
      <c r="C26" s="18" t="s">
        <v>41</v>
      </c>
      <c r="D26" s="20" t="s">
        <v>42</v>
      </c>
      <c r="E26" s="46">
        <f>ROUND(ROUND(D27,2)*C27,2)</f>
        <v>0</v>
      </c>
    </row>
    <row r="27" spans="1:5" ht="36.75" customHeight="1">
      <c r="A27" s="45"/>
      <c r="B27" s="45"/>
      <c r="C27" s="18">
        <v>36</v>
      </c>
      <c r="D27" s="16"/>
      <c r="E27" s="47"/>
    </row>
    <row r="28" spans="1:5" ht="36.75" customHeight="1">
      <c r="A28" s="39" t="s">
        <v>38</v>
      </c>
      <c r="B28" s="40"/>
      <c r="C28" s="40"/>
      <c r="D28" s="40"/>
      <c r="E28" s="41"/>
    </row>
    <row r="29" spans="1:5" ht="36.75" customHeight="1">
      <c r="A29" s="10" t="s">
        <v>43</v>
      </c>
      <c r="B29" s="21" t="s">
        <v>46</v>
      </c>
      <c r="C29" s="18" t="s">
        <v>37</v>
      </c>
      <c r="D29" s="20" t="s">
        <v>37</v>
      </c>
      <c r="E29" s="12"/>
    </row>
    <row r="30" spans="1:5" ht="36.75" customHeight="1">
      <c r="A30" s="22" t="s">
        <v>45</v>
      </c>
      <c r="B30" s="21" t="s">
        <v>47</v>
      </c>
      <c r="C30" s="23" t="s">
        <v>37</v>
      </c>
      <c r="D30" s="24" t="s">
        <v>37</v>
      </c>
      <c r="E30" s="12"/>
    </row>
    <row r="31" spans="1:5" ht="36.75" customHeight="1">
      <c r="A31" s="13"/>
      <c r="B31" s="14"/>
      <c r="C31" s="15"/>
      <c r="D31" s="19" t="s">
        <v>18</v>
      </c>
      <c r="E31" s="12">
        <f>SUM(E9:E30)</f>
        <v>0</v>
      </c>
    </row>
  </sheetData>
  <sheetProtection/>
  <mergeCells count="18">
    <mergeCell ref="A23:E23"/>
    <mergeCell ref="A28:E28"/>
    <mergeCell ref="A20:E20"/>
    <mergeCell ref="A21:A22"/>
    <mergeCell ref="B21:B22"/>
    <mergeCell ref="E21:E22"/>
    <mergeCell ref="A26:A27"/>
    <mergeCell ref="B26:B27"/>
    <mergeCell ref="E26:E27"/>
    <mergeCell ref="A18:E18"/>
    <mergeCell ref="A15:E15"/>
    <mergeCell ref="D2:E2"/>
    <mergeCell ref="A1:B1"/>
    <mergeCell ref="F3:H3"/>
    <mergeCell ref="A4:E4"/>
    <mergeCell ref="D1:E1"/>
    <mergeCell ref="A8:E8"/>
    <mergeCell ref="A7:E7"/>
  </mergeCells>
  <printOptions horizontalCentered="1"/>
  <pageMargins left="0.3937007874015748" right="0.2362204724409449" top="0.5118110236220472" bottom="0.7086614173228347" header="0.31496062992125984" footer="0.2755905511811024"/>
  <pageSetup fitToHeight="3" horizontalDpi="600" verticalDpi="600" orientation="portrait" paperSize="9" scale="72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Sendo</dc:creator>
  <cp:keywords/>
  <dc:description/>
  <cp:lastModifiedBy>Łukasz Sendo</cp:lastModifiedBy>
  <cp:lastPrinted>2019-08-09T11:47:21Z</cp:lastPrinted>
  <dcterms:created xsi:type="dcterms:W3CDTF">2003-05-16T10:10:29Z</dcterms:created>
  <dcterms:modified xsi:type="dcterms:W3CDTF">2019-08-09T11:47:25Z</dcterms:modified>
  <cp:category/>
  <cp:version/>
  <cp:contentType/>
  <cp:contentStatus/>
</cp:coreProperties>
</file>