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część (1)" sheetId="1" r:id="rId1"/>
    <sheet name="część (2)" sheetId="2" r:id="rId2"/>
  </sheets>
  <definedNames/>
  <calcPr fullCalcOnLoad="1"/>
</workbook>
</file>

<file path=xl/sharedStrings.xml><?xml version="1.0" encoding="utf-8"?>
<sst xmlns="http://schemas.openxmlformats.org/spreadsheetml/2006/main" count="140" uniqueCount="75">
  <si>
    <t>Część nr:</t>
  </si>
  <si>
    <t>Nr</t>
  </si>
  <si>
    <t>ARKUSZ CENOWY</t>
  </si>
  <si>
    <t>Opis przedmiotu zamówienia</t>
  </si>
  <si>
    <t>Nazwa handlowa
Producent</t>
  </si>
  <si>
    <t>załącznik nr 1a do specyfikacji</t>
  </si>
  <si>
    <t>Cena jednostkowa brutto</t>
  </si>
  <si>
    <t>j.m.</t>
  </si>
  <si>
    <t>szt.</t>
  </si>
  <si>
    <t>załacznik nr………do umowy</t>
  </si>
  <si>
    <t>Wartość brutto</t>
  </si>
  <si>
    <t>Ilość</t>
  </si>
  <si>
    <t xml:space="preserve">Wartość brutto </t>
  </si>
  <si>
    <t xml:space="preserve">Ilość </t>
  </si>
  <si>
    <t>DFP.271.99.2020.SP</t>
  </si>
  <si>
    <t>Numer katalogowy (jeżeli istnieje)</t>
  </si>
  <si>
    <t>Numer katalogowy (eżeli istnieje)</t>
  </si>
  <si>
    <t>Papier do posiadanego Videoprintera Mitsubishi K 65 HM 110X20. Wymagany oryginał</t>
  </si>
  <si>
    <t>Papier do posiadanego Videoprintera Mitsubishi CK 30S. Wymagany oryginał</t>
  </si>
  <si>
    <t>Papier do posiadanego Videoprintera Mitsubishi K 61 B 110X20. Zamawiający dopuszcza papier kompatybilny z w/w sprzętem, innego producenta niż Mitsubishi</t>
  </si>
  <si>
    <t>Papier do posiadanego EKG Marquette 210X280X300. Wymagany oryginał.</t>
  </si>
  <si>
    <t>Papier do posiadanej drukarki Biotronik 112X125X300 ICS 3000. Wymagany oryginał.</t>
  </si>
  <si>
    <t>Rolka etykiet do posiadanego Spektrofotometru-Nanodrop-714-071400. Wymagany oryginał.</t>
  </si>
  <si>
    <t>Papier do posiadanego Progr. Medtronic 110X150X200</t>
  </si>
  <si>
    <t>Papier do posiadanego EKG Siemens Megacard 740 210x300x200</t>
  </si>
  <si>
    <t>Papier do posiadanego EKG Siemens Megacard 350 210x300x200</t>
  </si>
  <si>
    <t>Papier do posiadanego EKG Siemens Sicard 460 147x100x400</t>
  </si>
  <si>
    <t>Papier do posiadanego EKG Ascard 4 112x25</t>
  </si>
  <si>
    <t xml:space="preserve">Papier do posiadanego EKG Ascard B5 60x25      </t>
  </si>
  <si>
    <t xml:space="preserve">Papier do posiadanego EKG Ascard B5 58x25      </t>
  </si>
  <si>
    <t>Papier do posiadanego EKG Ascard 3 104x40, gładki</t>
  </si>
  <si>
    <t>Papier do posiadanego  EKG Ascard 3 104x40m z nadrukiem</t>
  </si>
  <si>
    <t>Papier do posiadanego EKG BTL08-LT-LC - 210x25</t>
  </si>
  <si>
    <t>Papier do EKG E-30 3 kanałowy 100x40</t>
  </si>
  <si>
    <t>Papier do posiadanego EKG Hellige Cardiosmart 210x295x150</t>
  </si>
  <si>
    <t>Papier do posiadanego EKG Deadalus/Candia 210x20</t>
  </si>
  <si>
    <t>Papier do posiadanego KTG Hewlett Packard M 1911 A 150x100x150 (bez perforacji)</t>
  </si>
  <si>
    <t>Papier do posiadanego EKG Hewlett Packard M 1709 A 210x300x200</t>
  </si>
  <si>
    <t>Papier do posiadanego KTG Hewlett Packard PERFOR. 152x100x150</t>
  </si>
  <si>
    <t>Papier do posiadanego KTG Sonicaid Oxford Team 143x150x300</t>
  </si>
  <si>
    <t>Papier do posiadanego KTG CadencE 31 MFM 112x90x150</t>
  </si>
  <si>
    <t>Papier termiczny do drukarki laboratoryjnej 57x30 B/N</t>
  </si>
  <si>
    <t>Papier do drukarki laboratoryjnej 110x30 B/N</t>
  </si>
  <si>
    <t>Papier do posiadanej drukarki laboratoryjnej Rapid-Lab 865 110x20, gładki</t>
  </si>
  <si>
    <t>Papier do drukarki laboratoryjnej 38x5 B/N</t>
  </si>
  <si>
    <t>Papier do drukarki laboratoryjnej 55x40, gładki</t>
  </si>
  <si>
    <t>Papier do drukarki Vitalograph 112x28,5, gładki</t>
  </si>
  <si>
    <t xml:space="preserve">Papier do posiadanego spirometru Vitatalograph 112x25, gładki </t>
  </si>
  <si>
    <t>Papier do posiadanej drukarki Statim 5000 SM0020 57x6</t>
  </si>
  <si>
    <t>Papier do spirometru 112x28,5, gładki</t>
  </si>
  <si>
    <t>Papier do sterylizatora 5XL 79x30, gładki</t>
  </si>
  <si>
    <t>Papier termoczuły do posiadanej drukarki HP - 50x30, gładki</t>
  </si>
  <si>
    <t>Papier do centrali - 50x30 - HP - 8605, gładki</t>
  </si>
  <si>
    <t>Papier do posiadanego defibrylatora Combi II 50X30 - 8545, kratka</t>
  </si>
  <si>
    <t>Papier do posiadanego defibrylatora czytnika mikropłyt MARQUETTE 9402-028, 50x30, z nadrukiem</t>
  </si>
  <si>
    <t>Papier do defibrylatora 56x30, gładki</t>
  </si>
  <si>
    <t>Papier do posiadanego defibrylatora CORPULS 3, 106x22 lub 107x23</t>
  </si>
  <si>
    <t>Papier do posiadanego defibrylatora CORPULS 3, 106x23 lub 107x23</t>
  </si>
  <si>
    <t xml:space="preserve">Papier do  defibrylatora  Zool 8000-0300, 90x90x200 </t>
  </si>
  <si>
    <t xml:space="preserve">Papier do posiadanego KTG Sonicaid Oxford Team 143x150x300      </t>
  </si>
  <si>
    <t xml:space="preserve">Papier termiczny do drukarek 57x6 B/N      </t>
  </si>
  <si>
    <t>Papier termiczny do drukarki laboratoryjnej 57x20 B/N</t>
  </si>
  <si>
    <t xml:space="preserve">Papier termoczuły 110x30 do posiadanego analizatora  Mini-Vidas, gładki      </t>
  </si>
  <si>
    <t>Papier do posiadanego EKG ELI 250 216x279</t>
  </si>
  <si>
    <t>PAPIER DO POSIADANEGO VIDEOPRINTERA SONY UPP-110HD 110X20 oryginał</t>
  </si>
  <si>
    <t>PAPIER DO POSIADANEGO VIDEOPRINTERA SONY UPP 110HA 110X18  oryginał</t>
  </si>
  <si>
    <t>PAPIER DO POSIADANEGO VIDEOPRINTERA SONY UPP 210 210x25, oryginał, czułość 210 HD</t>
  </si>
  <si>
    <t>PAPIER DO POSIADANEGO VIDEOPRINTERA SONY UPP 725 A oryginał</t>
  </si>
  <si>
    <t xml:space="preserve">PAPIER DO POSIADANEGO VIDEOPRINTERA SONY - UPP-84 HG- 84X12,5 oryginał </t>
  </si>
  <si>
    <t>DFP.271.99.2020.SP.</t>
  </si>
  <si>
    <r>
      <t>PAPIER USG DO POSIADANEGO VIDEOPRINTERA SONY UPP-110HG</t>
    </r>
    <r>
      <rPr>
        <b/>
        <strike/>
        <sz val="11"/>
        <color indexed="10"/>
        <rFont val="Garamond"/>
        <family val="1"/>
      </rPr>
      <t xml:space="preserve"> 110X8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>110x18m</t>
    </r>
    <r>
      <rPr>
        <sz val="11"/>
        <rFont val="Garamond"/>
        <family val="1"/>
      </rPr>
      <t xml:space="preserve"> oryginał</t>
    </r>
  </si>
  <si>
    <t>mb</t>
  </si>
  <si>
    <r>
      <t xml:space="preserve">Papier do defibrylatora 57x15. </t>
    </r>
    <r>
      <rPr>
        <b/>
        <sz val="11"/>
        <color indexed="10"/>
        <rFont val="Garamond"/>
        <family val="1"/>
      </rPr>
      <t xml:space="preserve">Zamawiający wymaga papieru gładkiego       </t>
    </r>
  </si>
  <si>
    <r>
      <t>Papier do posiadanego EKG Ascard 33  B/N  110x</t>
    </r>
    <r>
      <rPr>
        <b/>
        <strike/>
        <sz val="11"/>
        <color indexed="10"/>
        <rFont val="Garamond"/>
        <family val="1"/>
      </rPr>
      <t xml:space="preserve">15 </t>
    </r>
    <r>
      <rPr>
        <b/>
        <sz val="11"/>
        <rFont val="Garamond"/>
        <family val="1"/>
      </rPr>
      <t>10</t>
    </r>
  </si>
  <si>
    <r>
      <t xml:space="preserve">Papier do drukarki laboratoryjnej o szerokości 60. Zamawiający wymaga rolek o długości 25 mb lub 30 mb. </t>
    </r>
    <r>
      <rPr>
        <b/>
        <sz val="11"/>
        <color indexed="10"/>
        <rFont val="Garamond"/>
        <family val="1"/>
      </rPr>
      <t>Ponadto zamawiający dopuszcza złożenie oferty z ceną jednostkową do 4 miejsc po przecinku.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</si>
</sst>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ddd\,\ 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b/>
      <strike/>
      <sz val="11"/>
      <color indexed="10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83" fontId="0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4" fillId="0" borderId="8" applyNumberFormat="0" applyFill="0" applyAlignment="0" applyProtection="0"/>
    <xf numFmtId="184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33" borderId="10" xfId="9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49" fillId="0" borderId="1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top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35" borderId="10" xfId="65" applyFont="1" applyFill="1" applyBorder="1" applyAlignment="1" applyProtection="1">
      <alignment horizontal="center" vertical="center" wrapText="1"/>
      <protection locked="0"/>
    </xf>
    <xf numFmtId="0" fontId="6" fillId="0" borderId="10" xfId="76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50" fillId="0" borderId="10" xfId="65" applyFont="1" applyFill="1" applyBorder="1" applyAlignment="1">
      <alignment horizontal="center" vertical="center" wrapText="1"/>
      <protection/>
    </xf>
  </cellXfs>
  <cellStyles count="8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13" xfId="65"/>
    <cellStyle name="Normalny 2" xfId="66"/>
    <cellStyle name="Normalny 2 2" xfId="67"/>
    <cellStyle name="Normalny 2 3" xfId="68"/>
    <cellStyle name="Normalny 3" xfId="69"/>
    <cellStyle name="Normalny 3 2" xfId="70"/>
    <cellStyle name="Normalny 4" xfId="71"/>
    <cellStyle name="Normalny 4 2" xfId="72"/>
    <cellStyle name="Normalny 5" xfId="73"/>
    <cellStyle name="Normalny 6" xfId="74"/>
    <cellStyle name="Normalny 7" xfId="75"/>
    <cellStyle name="Normalny 8" xfId="76"/>
    <cellStyle name="Normalny 9" xfId="77"/>
    <cellStyle name="Obliczenia" xfId="78"/>
    <cellStyle name="Followed Hyperlink" xfId="79"/>
    <cellStyle name="Percent" xfId="80"/>
    <cellStyle name="Procentowy 2" xfId="81"/>
    <cellStyle name="Procentowy 2 2" xfId="82"/>
    <cellStyle name="Procentowy 3" xfId="83"/>
    <cellStyle name="Standard_ICP_05_1500" xfId="84"/>
    <cellStyle name="Suma" xfId="85"/>
    <cellStyle name="TableStyleLight1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Walutowy 2" xfId="93"/>
    <cellStyle name="Walutowy 3" xfId="94"/>
    <cellStyle name="Walutowy 4" xfId="95"/>
    <cellStyle name="Zł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3">
      <selection activeCell="F27" sqref="F27:F28"/>
    </sheetView>
  </sheetViews>
  <sheetFormatPr defaultColWidth="9.00390625" defaultRowHeight="12.75"/>
  <cols>
    <col min="1" max="1" width="3.875" style="28" customWidth="1"/>
    <col min="2" max="2" width="46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3" customWidth="1"/>
    <col min="9" max="13" width="14.375" style="1" customWidth="1"/>
    <col min="14" max="16384" width="9.125" style="1" customWidth="1"/>
  </cols>
  <sheetData>
    <row r="1" spans="1:9" ht="15" customHeight="1">
      <c r="A1" s="37"/>
      <c r="B1" s="7" t="s">
        <v>14</v>
      </c>
      <c r="C1" s="8"/>
      <c r="D1" s="8"/>
      <c r="E1" s="9"/>
      <c r="F1" s="9"/>
      <c r="G1" s="9"/>
      <c r="H1" s="21" t="s">
        <v>5</v>
      </c>
      <c r="I1" s="2"/>
    </row>
    <row r="2" spans="1:9" ht="15" customHeight="1">
      <c r="A2" s="37"/>
      <c r="B2" s="7"/>
      <c r="C2" s="8"/>
      <c r="D2" s="8"/>
      <c r="E2" s="9"/>
      <c r="F2" s="9"/>
      <c r="G2" s="9"/>
      <c r="H2" s="22" t="s">
        <v>9</v>
      </c>
      <c r="I2" s="2"/>
    </row>
    <row r="3" spans="1:8" ht="15">
      <c r="A3" s="37"/>
      <c r="B3" s="10" t="s">
        <v>0</v>
      </c>
      <c r="C3" s="35">
        <v>1</v>
      </c>
      <c r="D3" s="11"/>
      <c r="E3" s="12" t="s">
        <v>2</v>
      </c>
      <c r="F3" s="13"/>
      <c r="G3" s="12"/>
      <c r="H3" s="1"/>
    </row>
    <row r="4" spans="1:8" ht="15">
      <c r="A4" s="37"/>
      <c r="B4" s="7"/>
      <c r="C4" s="8"/>
      <c r="D4" s="8"/>
      <c r="E4" s="9"/>
      <c r="F4" s="9"/>
      <c r="G4" s="30" t="s">
        <v>10</v>
      </c>
      <c r="H4" s="29">
        <f>SUM(H7:H56)</f>
        <v>0</v>
      </c>
    </row>
    <row r="5" spans="1:8" ht="15">
      <c r="A5" s="37"/>
      <c r="B5" s="7"/>
      <c r="C5" s="8"/>
      <c r="D5" s="8"/>
      <c r="E5" s="9"/>
      <c r="F5" s="9"/>
      <c r="G5" s="9"/>
      <c r="H5" s="22"/>
    </row>
    <row r="6" spans="1:8" s="36" customFormat="1" ht="30">
      <c r="A6" s="31" t="s">
        <v>1</v>
      </c>
      <c r="B6" s="31" t="s">
        <v>3</v>
      </c>
      <c r="C6" s="32" t="s">
        <v>7</v>
      </c>
      <c r="D6" s="32" t="s">
        <v>13</v>
      </c>
      <c r="E6" s="31" t="s">
        <v>4</v>
      </c>
      <c r="F6" s="31" t="s">
        <v>15</v>
      </c>
      <c r="G6" s="33" t="s">
        <v>6</v>
      </c>
      <c r="H6" s="34" t="s">
        <v>10</v>
      </c>
    </row>
    <row r="7" spans="1:8" s="3" customFormat="1" ht="34.5" customHeight="1">
      <c r="A7" s="19">
        <v>1</v>
      </c>
      <c r="B7" s="40" t="s">
        <v>17</v>
      </c>
      <c r="C7" s="20" t="s">
        <v>8</v>
      </c>
      <c r="D7" s="20">
        <v>191</v>
      </c>
      <c r="E7" s="15"/>
      <c r="F7" s="15"/>
      <c r="G7" s="14"/>
      <c r="H7" s="16">
        <f>ROUND(ROUND(G7,2)*D7,2)</f>
        <v>0</v>
      </c>
    </row>
    <row r="8" spans="1:8" ht="34.5" customHeight="1">
      <c r="A8" s="19">
        <f>A7+1</f>
        <v>2</v>
      </c>
      <c r="B8" s="40" t="s">
        <v>18</v>
      </c>
      <c r="C8" s="20" t="s">
        <v>8</v>
      </c>
      <c r="D8" s="20">
        <v>10</v>
      </c>
      <c r="E8" s="38"/>
      <c r="F8" s="38"/>
      <c r="G8" s="38"/>
      <c r="H8" s="16">
        <f aca="true" t="shared" si="0" ref="H8:H56">ROUND(ROUND(G8,2)*D8,2)</f>
        <v>0</v>
      </c>
    </row>
    <row r="9" spans="1:8" ht="57.75" customHeight="1">
      <c r="A9" s="19">
        <f aca="true" t="shared" si="1" ref="A9:A54">A8+1</f>
        <v>3</v>
      </c>
      <c r="B9" s="40" t="s">
        <v>19</v>
      </c>
      <c r="C9" s="20" t="s">
        <v>8</v>
      </c>
      <c r="D9" s="20">
        <v>3694</v>
      </c>
      <c r="E9" s="38"/>
      <c r="F9" s="38"/>
      <c r="G9" s="38"/>
      <c r="H9" s="16">
        <f t="shared" si="0"/>
        <v>0</v>
      </c>
    </row>
    <row r="10" spans="1:8" ht="34.5" customHeight="1">
      <c r="A10" s="19">
        <f t="shared" si="1"/>
        <v>4</v>
      </c>
      <c r="B10" s="40" t="s">
        <v>20</v>
      </c>
      <c r="C10" s="20" t="s">
        <v>8</v>
      </c>
      <c r="D10" s="20">
        <v>180</v>
      </c>
      <c r="E10" s="38"/>
      <c r="F10" s="38"/>
      <c r="G10" s="38"/>
      <c r="H10" s="16">
        <f t="shared" si="0"/>
        <v>0</v>
      </c>
    </row>
    <row r="11" spans="1:8" ht="34.5" customHeight="1">
      <c r="A11" s="19">
        <f t="shared" si="1"/>
        <v>5</v>
      </c>
      <c r="B11" s="40" t="s">
        <v>21</v>
      </c>
      <c r="C11" s="20" t="s">
        <v>8</v>
      </c>
      <c r="D11" s="20">
        <v>10</v>
      </c>
      <c r="E11" s="38"/>
      <c r="F11" s="38"/>
      <c r="G11" s="38"/>
      <c r="H11" s="16">
        <f t="shared" si="0"/>
        <v>0</v>
      </c>
    </row>
    <row r="12" spans="1:8" ht="34.5" customHeight="1">
      <c r="A12" s="19">
        <f t="shared" si="1"/>
        <v>6</v>
      </c>
      <c r="B12" s="40" t="s">
        <v>22</v>
      </c>
      <c r="C12" s="20" t="s">
        <v>8</v>
      </c>
      <c r="D12" s="20">
        <v>18</v>
      </c>
      <c r="E12" s="38"/>
      <c r="F12" s="38"/>
      <c r="G12" s="38"/>
      <c r="H12" s="16">
        <f t="shared" si="0"/>
        <v>0</v>
      </c>
    </row>
    <row r="13" spans="1:8" ht="34.5" customHeight="1">
      <c r="A13" s="19">
        <f t="shared" si="1"/>
        <v>7</v>
      </c>
      <c r="B13" s="40" t="s">
        <v>23</v>
      </c>
      <c r="C13" s="20" t="s">
        <v>8</v>
      </c>
      <c r="D13" s="20">
        <v>10</v>
      </c>
      <c r="E13" s="38"/>
      <c r="F13" s="38"/>
      <c r="G13" s="38"/>
      <c r="H13" s="16">
        <f t="shared" si="0"/>
        <v>0</v>
      </c>
    </row>
    <row r="14" spans="1:8" ht="34.5" customHeight="1">
      <c r="A14" s="19">
        <f t="shared" si="1"/>
        <v>8</v>
      </c>
      <c r="B14" s="40" t="s">
        <v>24</v>
      </c>
      <c r="C14" s="20" t="s">
        <v>8</v>
      </c>
      <c r="D14" s="20">
        <v>40</v>
      </c>
      <c r="E14" s="38"/>
      <c r="F14" s="38"/>
      <c r="G14" s="38"/>
      <c r="H14" s="16">
        <f t="shared" si="0"/>
        <v>0</v>
      </c>
    </row>
    <row r="15" spans="1:8" ht="34.5" customHeight="1">
      <c r="A15" s="19">
        <f t="shared" si="1"/>
        <v>9</v>
      </c>
      <c r="B15" s="40" t="s">
        <v>25</v>
      </c>
      <c r="C15" s="20" t="s">
        <v>8</v>
      </c>
      <c r="D15" s="20">
        <v>10</v>
      </c>
      <c r="E15" s="38"/>
      <c r="F15" s="38"/>
      <c r="G15" s="38"/>
      <c r="H15" s="16">
        <f t="shared" si="0"/>
        <v>0</v>
      </c>
    </row>
    <row r="16" spans="1:8" ht="34.5" customHeight="1">
      <c r="A16" s="19">
        <f t="shared" si="1"/>
        <v>10</v>
      </c>
      <c r="B16" s="40" t="s">
        <v>26</v>
      </c>
      <c r="C16" s="20" t="s">
        <v>8</v>
      </c>
      <c r="D16" s="20">
        <v>10</v>
      </c>
      <c r="E16" s="38"/>
      <c r="F16" s="38"/>
      <c r="G16" s="38"/>
      <c r="H16" s="16">
        <f t="shared" si="0"/>
        <v>0</v>
      </c>
    </row>
    <row r="17" spans="1:8" ht="34.5" customHeight="1">
      <c r="A17" s="19">
        <f t="shared" si="1"/>
        <v>11</v>
      </c>
      <c r="B17" s="40" t="s">
        <v>73</v>
      </c>
      <c r="C17" s="20" t="s">
        <v>8</v>
      </c>
      <c r="D17" s="20">
        <v>10</v>
      </c>
      <c r="E17" s="38"/>
      <c r="F17" s="38"/>
      <c r="G17" s="38"/>
      <c r="H17" s="16">
        <f>G213</f>
        <v>0</v>
      </c>
    </row>
    <row r="18" spans="1:8" ht="34.5" customHeight="1">
      <c r="A18" s="19">
        <f t="shared" si="1"/>
        <v>12</v>
      </c>
      <c r="B18" s="40" t="s">
        <v>27</v>
      </c>
      <c r="C18" s="20" t="s">
        <v>8</v>
      </c>
      <c r="D18" s="20">
        <v>11300</v>
      </c>
      <c r="E18" s="38"/>
      <c r="F18" s="38"/>
      <c r="G18" s="38"/>
      <c r="H18" s="16">
        <f t="shared" si="0"/>
        <v>0</v>
      </c>
    </row>
    <row r="19" spans="1:8" ht="34.5" customHeight="1">
      <c r="A19" s="19">
        <f t="shared" si="1"/>
        <v>13</v>
      </c>
      <c r="B19" s="40" t="s">
        <v>28</v>
      </c>
      <c r="C19" s="20" t="s">
        <v>8</v>
      </c>
      <c r="D19" s="20">
        <v>30</v>
      </c>
      <c r="E19" s="38"/>
      <c r="F19" s="38"/>
      <c r="G19" s="38"/>
      <c r="H19" s="16">
        <f t="shared" si="0"/>
        <v>0</v>
      </c>
    </row>
    <row r="20" spans="1:8" ht="34.5" customHeight="1">
      <c r="A20" s="19">
        <f t="shared" si="1"/>
        <v>14</v>
      </c>
      <c r="B20" s="40" t="s">
        <v>29</v>
      </c>
      <c r="C20" s="20" t="s">
        <v>8</v>
      </c>
      <c r="D20" s="20">
        <v>40</v>
      </c>
      <c r="E20" s="38"/>
      <c r="F20" s="38"/>
      <c r="G20" s="38"/>
      <c r="H20" s="16">
        <f t="shared" si="0"/>
        <v>0</v>
      </c>
    </row>
    <row r="21" spans="1:8" ht="34.5" customHeight="1">
      <c r="A21" s="19">
        <f t="shared" si="1"/>
        <v>15</v>
      </c>
      <c r="B21" s="40" t="s">
        <v>30</v>
      </c>
      <c r="C21" s="20" t="s">
        <v>8</v>
      </c>
      <c r="D21" s="20">
        <v>10</v>
      </c>
      <c r="E21" s="38"/>
      <c r="F21" s="38"/>
      <c r="G21" s="38"/>
      <c r="H21" s="16">
        <f t="shared" si="0"/>
        <v>0</v>
      </c>
    </row>
    <row r="22" spans="1:8" ht="34.5" customHeight="1">
      <c r="A22" s="19">
        <f t="shared" si="1"/>
        <v>16</v>
      </c>
      <c r="B22" s="40" t="s">
        <v>31</v>
      </c>
      <c r="C22" s="20" t="s">
        <v>8</v>
      </c>
      <c r="D22" s="20">
        <v>10</v>
      </c>
      <c r="E22" s="38"/>
      <c r="F22" s="38"/>
      <c r="G22" s="38"/>
      <c r="H22" s="16">
        <f t="shared" si="0"/>
        <v>0</v>
      </c>
    </row>
    <row r="23" spans="1:8" ht="34.5" customHeight="1">
      <c r="A23" s="19">
        <f t="shared" si="1"/>
        <v>17</v>
      </c>
      <c r="B23" s="40" t="s">
        <v>32</v>
      </c>
      <c r="C23" s="20" t="s">
        <v>8</v>
      </c>
      <c r="D23" s="20">
        <v>50</v>
      </c>
      <c r="E23" s="38"/>
      <c r="F23" s="38"/>
      <c r="G23" s="38"/>
      <c r="H23" s="16">
        <f t="shared" si="0"/>
        <v>0</v>
      </c>
    </row>
    <row r="24" spans="1:8" ht="34.5" customHeight="1">
      <c r="A24" s="19">
        <f t="shared" si="1"/>
        <v>18</v>
      </c>
      <c r="B24" s="40" t="s">
        <v>33</v>
      </c>
      <c r="C24" s="20" t="s">
        <v>8</v>
      </c>
      <c r="D24" s="20">
        <v>10</v>
      </c>
      <c r="E24" s="38"/>
      <c r="F24" s="38"/>
      <c r="G24" s="38"/>
      <c r="H24" s="16">
        <f t="shared" si="0"/>
        <v>0</v>
      </c>
    </row>
    <row r="25" spans="1:8" ht="34.5" customHeight="1">
      <c r="A25" s="19">
        <f t="shared" si="1"/>
        <v>19</v>
      </c>
      <c r="B25" s="40" t="s">
        <v>34</v>
      </c>
      <c r="C25" s="20" t="s">
        <v>8</v>
      </c>
      <c r="D25" s="20">
        <v>10</v>
      </c>
      <c r="E25" s="38"/>
      <c r="F25" s="38"/>
      <c r="G25" s="38"/>
      <c r="H25" s="16">
        <f t="shared" si="0"/>
        <v>0</v>
      </c>
    </row>
    <row r="26" spans="1:8" ht="34.5" customHeight="1">
      <c r="A26" s="19">
        <f t="shared" si="1"/>
        <v>20</v>
      </c>
      <c r="B26" s="40" t="s">
        <v>35</v>
      </c>
      <c r="C26" s="20" t="s">
        <v>8</v>
      </c>
      <c r="D26" s="20">
        <v>10</v>
      </c>
      <c r="E26" s="38"/>
      <c r="F26" s="38"/>
      <c r="G26" s="38"/>
      <c r="H26" s="16">
        <f t="shared" si="0"/>
        <v>0</v>
      </c>
    </row>
    <row r="27" spans="1:8" ht="34.5" customHeight="1">
      <c r="A27" s="19">
        <f t="shared" si="1"/>
        <v>21</v>
      </c>
      <c r="B27" s="40" t="s">
        <v>36</v>
      </c>
      <c r="C27" s="20" t="s">
        <v>8</v>
      </c>
      <c r="D27" s="20">
        <v>1500</v>
      </c>
      <c r="E27" s="38"/>
      <c r="F27" s="38"/>
      <c r="G27" s="38"/>
      <c r="H27" s="16">
        <f t="shared" si="0"/>
        <v>0</v>
      </c>
    </row>
    <row r="28" spans="1:8" ht="34.5" customHeight="1">
      <c r="A28" s="19">
        <f t="shared" si="1"/>
        <v>22</v>
      </c>
      <c r="B28" s="40" t="s">
        <v>37</v>
      </c>
      <c r="C28" s="20" t="s">
        <v>8</v>
      </c>
      <c r="D28" s="20">
        <v>200</v>
      </c>
      <c r="E28" s="38"/>
      <c r="F28" s="38"/>
      <c r="G28" s="38"/>
      <c r="H28" s="16">
        <f t="shared" si="0"/>
        <v>0</v>
      </c>
    </row>
    <row r="29" spans="1:8" ht="34.5" customHeight="1">
      <c r="A29" s="19">
        <f t="shared" si="1"/>
        <v>23</v>
      </c>
      <c r="B29" s="40" t="s">
        <v>38</v>
      </c>
      <c r="C29" s="20" t="s">
        <v>8</v>
      </c>
      <c r="D29" s="20">
        <v>10</v>
      </c>
      <c r="E29" s="38"/>
      <c r="F29" s="38"/>
      <c r="G29" s="38"/>
      <c r="H29" s="16">
        <f>ROUND(ROUND(G29,2)*D29,2)</f>
        <v>0</v>
      </c>
    </row>
    <row r="30" spans="1:8" ht="34.5" customHeight="1">
      <c r="A30" s="19">
        <f t="shared" si="1"/>
        <v>24</v>
      </c>
      <c r="B30" s="40" t="s">
        <v>39</v>
      </c>
      <c r="C30" s="20" t="s">
        <v>8</v>
      </c>
      <c r="D30" s="20">
        <v>30</v>
      </c>
      <c r="E30" s="38"/>
      <c r="F30" s="38"/>
      <c r="G30" s="38"/>
      <c r="H30" s="16">
        <f t="shared" si="0"/>
        <v>0</v>
      </c>
    </row>
    <row r="31" spans="1:8" ht="34.5" customHeight="1">
      <c r="A31" s="19">
        <f t="shared" si="1"/>
        <v>25</v>
      </c>
      <c r="B31" s="40" t="s">
        <v>40</v>
      </c>
      <c r="C31" s="20" t="s">
        <v>8</v>
      </c>
      <c r="D31" s="20">
        <v>100</v>
      </c>
      <c r="E31" s="38"/>
      <c r="F31" s="38"/>
      <c r="G31" s="38"/>
      <c r="H31" s="16">
        <f t="shared" si="0"/>
        <v>0</v>
      </c>
    </row>
    <row r="32" spans="1:8" ht="125.25" customHeight="1">
      <c r="A32" s="19">
        <f t="shared" si="1"/>
        <v>26</v>
      </c>
      <c r="B32" s="44" t="s">
        <v>74</v>
      </c>
      <c r="C32" s="20" t="s">
        <v>71</v>
      </c>
      <c r="D32" s="20">
        <v>900</v>
      </c>
      <c r="E32" s="38"/>
      <c r="F32" s="38"/>
      <c r="G32" s="38"/>
      <c r="H32" s="16">
        <f t="shared" si="0"/>
        <v>0</v>
      </c>
    </row>
    <row r="33" spans="1:8" ht="34.5" customHeight="1">
      <c r="A33" s="19">
        <f t="shared" si="1"/>
        <v>27</v>
      </c>
      <c r="B33" s="40" t="s">
        <v>41</v>
      </c>
      <c r="C33" s="20" t="s">
        <v>8</v>
      </c>
      <c r="D33" s="20">
        <v>2000</v>
      </c>
      <c r="E33" s="38"/>
      <c r="F33" s="38"/>
      <c r="G33" s="38"/>
      <c r="H33" s="16">
        <f t="shared" si="0"/>
        <v>0</v>
      </c>
    </row>
    <row r="34" spans="1:8" ht="34.5" customHeight="1">
      <c r="A34" s="19">
        <f t="shared" si="1"/>
        <v>28</v>
      </c>
      <c r="B34" s="40" t="s">
        <v>42</v>
      </c>
      <c r="C34" s="20" t="s">
        <v>8</v>
      </c>
      <c r="D34" s="20">
        <v>450</v>
      </c>
      <c r="E34" s="38"/>
      <c r="F34" s="38"/>
      <c r="G34" s="38"/>
      <c r="H34" s="16">
        <f t="shared" si="0"/>
        <v>0</v>
      </c>
    </row>
    <row r="35" spans="1:8" ht="34.5" customHeight="1">
      <c r="A35" s="19">
        <f t="shared" si="1"/>
        <v>29</v>
      </c>
      <c r="B35" s="40" t="s">
        <v>43</v>
      </c>
      <c r="C35" s="20" t="s">
        <v>8</v>
      </c>
      <c r="D35" s="20">
        <v>30</v>
      </c>
      <c r="E35" s="38"/>
      <c r="F35" s="38"/>
      <c r="G35" s="38"/>
      <c r="H35" s="16">
        <f t="shared" si="0"/>
        <v>0</v>
      </c>
    </row>
    <row r="36" spans="1:8" ht="34.5" customHeight="1">
      <c r="A36" s="19">
        <f t="shared" si="1"/>
        <v>30</v>
      </c>
      <c r="B36" s="40" t="s">
        <v>44</v>
      </c>
      <c r="C36" s="20" t="s">
        <v>8</v>
      </c>
      <c r="D36" s="20">
        <v>15</v>
      </c>
      <c r="E36" s="38"/>
      <c r="F36" s="38"/>
      <c r="G36" s="38"/>
      <c r="H36" s="16">
        <f t="shared" si="0"/>
        <v>0</v>
      </c>
    </row>
    <row r="37" spans="1:8" ht="34.5" customHeight="1">
      <c r="A37" s="19">
        <f t="shared" si="1"/>
        <v>31</v>
      </c>
      <c r="B37" s="40" t="s">
        <v>45</v>
      </c>
      <c r="C37" s="20" t="s">
        <v>8</v>
      </c>
      <c r="D37" s="20">
        <v>140</v>
      </c>
      <c r="E37" s="38"/>
      <c r="F37" s="38"/>
      <c r="G37" s="38"/>
      <c r="H37" s="16">
        <f t="shared" si="0"/>
        <v>0</v>
      </c>
    </row>
    <row r="38" spans="1:8" ht="34.5" customHeight="1">
      <c r="A38" s="19">
        <f t="shared" si="1"/>
        <v>32</v>
      </c>
      <c r="B38" s="40" t="s">
        <v>46</v>
      </c>
      <c r="C38" s="20" t="s">
        <v>8</v>
      </c>
      <c r="D38" s="20">
        <v>10</v>
      </c>
      <c r="E38" s="38"/>
      <c r="F38" s="38"/>
      <c r="G38" s="38"/>
      <c r="H38" s="16">
        <f t="shared" si="0"/>
        <v>0</v>
      </c>
    </row>
    <row r="39" spans="1:8" ht="34.5" customHeight="1">
      <c r="A39" s="19">
        <f t="shared" si="1"/>
        <v>33</v>
      </c>
      <c r="B39" s="40" t="s">
        <v>47</v>
      </c>
      <c r="C39" s="20" t="s">
        <v>8</v>
      </c>
      <c r="D39" s="20">
        <v>15</v>
      </c>
      <c r="E39" s="38"/>
      <c r="F39" s="38"/>
      <c r="G39" s="38"/>
      <c r="H39" s="16">
        <f t="shared" si="0"/>
        <v>0</v>
      </c>
    </row>
    <row r="40" spans="1:8" ht="34.5" customHeight="1">
      <c r="A40" s="19">
        <f t="shared" si="1"/>
        <v>34</v>
      </c>
      <c r="B40" s="40" t="s">
        <v>48</v>
      </c>
      <c r="C40" s="20" t="s">
        <v>8</v>
      </c>
      <c r="D40" s="20">
        <v>200</v>
      </c>
      <c r="E40" s="38"/>
      <c r="F40" s="38"/>
      <c r="G40" s="38"/>
      <c r="H40" s="16">
        <f t="shared" si="0"/>
        <v>0</v>
      </c>
    </row>
    <row r="41" spans="1:8" ht="34.5" customHeight="1">
      <c r="A41" s="19">
        <f t="shared" si="1"/>
        <v>35</v>
      </c>
      <c r="B41" s="40" t="s">
        <v>49</v>
      </c>
      <c r="C41" s="20" t="s">
        <v>8</v>
      </c>
      <c r="D41" s="20">
        <v>10</v>
      </c>
      <c r="E41" s="38"/>
      <c r="F41" s="38"/>
      <c r="G41" s="38"/>
      <c r="H41" s="16">
        <f>F3</f>
        <v>0</v>
      </c>
    </row>
    <row r="42" spans="1:8" ht="34.5" customHeight="1">
      <c r="A42" s="19">
        <f t="shared" si="1"/>
        <v>36</v>
      </c>
      <c r="B42" s="40" t="s">
        <v>50</v>
      </c>
      <c r="C42" s="20" t="s">
        <v>8</v>
      </c>
      <c r="D42" s="20">
        <v>30</v>
      </c>
      <c r="E42" s="38"/>
      <c r="F42" s="38"/>
      <c r="G42" s="38"/>
      <c r="H42" s="16">
        <f t="shared" si="0"/>
        <v>0</v>
      </c>
    </row>
    <row r="43" spans="1:8" ht="34.5" customHeight="1">
      <c r="A43" s="19">
        <f t="shared" si="1"/>
        <v>37</v>
      </c>
      <c r="B43" s="40" t="s">
        <v>51</v>
      </c>
      <c r="C43" s="20" t="s">
        <v>8</v>
      </c>
      <c r="D43" s="20">
        <v>10</v>
      </c>
      <c r="E43" s="38"/>
      <c r="F43" s="38"/>
      <c r="G43" s="38"/>
      <c r="H43" s="16">
        <f t="shared" si="0"/>
        <v>0</v>
      </c>
    </row>
    <row r="44" spans="1:8" ht="34.5" customHeight="1">
      <c r="A44" s="19">
        <f t="shared" si="1"/>
        <v>38</v>
      </c>
      <c r="B44" s="40" t="s">
        <v>52</v>
      </c>
      <c r="C44" s="20" t="s">
        <v>8</v>
      </c>
      <c r="D44" s="20">
        <v>5</v>
      </c>
      <c r="E44" s="38"/>
      <c r="F44" s="38"/>
      <c r="G44" s="38"/>
      <c r="H44" s="16">
        <f t="shared" si="0"/>
        <v>0</v>
      </c>
    </row>
    <row r="45" spans="1:8" ht="34.5" customHeight="1">
      <c r="A45" s="19">
        <f t="shared" si="1"/>
        <v>39</v>
      </c>
      <c r="B45" s="40" t="s">
        <v>53</v>
      </c>
      <c r="C45" s="20" t="s">
        <v>8</v>
      </c>
      <c r="D45" s="20">
        <v>340</v>
      </c>
      <c r="E45" s="38"/>
      <c r="F45" s="38"/>
      <c r="G45" s="38"/>
      <c r="H45" s="16">
        <f t="shared" si="0"/>
        <v>0</v>
      </c>
    </row>
    <row r="46" spans="1:8" ht="34.5" customHeight="1">
      <c r="A46" s="19">
        <f t="shared" si="1"/>
        <v>40</v>
      </c>
      <c r="B46" s="40" t="s">
        <v>54</v>
      </c>
      <c r="C46" s="20" t="s">
        <v>8</v>
      </c>
      <c r="D46" s="20">
        <v>70</v>
      </c>
      <c r="E46" s="38"/>
      <c r="F46" s="38"/>
      <c r="G46" s="38"/>
      <c r="H46" s="16">
        <f t="shared" si="0"/>
        <v>0</v>
      </c>
    </row>
    <row r="47" spans="1:8" ht="34.5" customHeight="1">
      <c r="A47" s="19">
        <f t="shared" si="1"/>
        <v>41</v>
      </c>
      <c r="B47" s="40" t="s">
        <v>55</v>
      </c>
      <c r="C47" s="20" t="s">
        <v>8</v>
      </c>
      <c r="D47" s="20">
        <v>20</v>
      </c>
      <c r="E47" s="38"/>
      <c r="F47" s="38"/>
      <c r="G47" s="38"/>
      <c r="H47" s="16">
        <f t="shared" si="0"/>
        <v>0</v>
      </c>
    </row>
    <row r="48" spans="1:8" ht="34.5" customHeight="1">
      <c r="A48" s="19">
        <v>42</v>
      </c>
      <c r="B48" s="40" t="s">
        <v>72</v>
      </c>
      <c r="C48" s="20" t="s">
        <v>8</v>
      </c>
      <c r="D48" s="20">
        <v>60</v>
      </c>
      <c r="E48" s="38"/>
      <c r="F48" s="38"/>
      <c r="G48" s="38"/>
      <c r="H48" s="16">
        <f>ROUND(ROUND(G48,2)*D48,2)</f>
        <v>0</v>
      </c>
    </row>
    <row r="49" spans="1:8" ht="34.5" customHeight="1">
      <c r="A49" s="19">
        <v>43</v>
      </c>
      <c r="B49" s="40" t="s">
        <v>56</v>
      </c>
      <c r="C49" s="20" t="s">
        <v>8</v>
      </c>
      <c r="D49" s="20">
        <v>210</v>
      </c>
      <c r="E49" s="38"/>
      <c r="F49" s="38"/>
      <c r="G49" s="38"/>
      <c r="H49" s="16">
        <f>ROUND(ROUND(G49,2)*D49,2)</f>
        <v>0</v>
      </c>
    </row>
    <row r="50" spans="1:8" ht="34.5" customHeight="1">
      <c r="A50" s="19">
        <v>44</v>
      </c>
      <c r="B50" s="40" t="s">
        <v>57</v>
      </c>
      <c r="C50" s="20" t="s">
        <v>8</v>
      </c>
      <c r="D50" s="20">
        <v>10</v>
      </c>
      <c r="E50" s="38"/>
      <c r="F50" s="38"/>
      <c r="G50" s="38"/>
      <c r="H50" s="16">
        <f>ROUND(ROUND(G50,2)*D50,2)</f>
        <v>0</v>
      </c>
    </row>
    <row r="51" spans="1:8" ht="34.5" customHeight="1">
      <c r="A51" s="19">
        <v>45</v>
      </c>
      <c r="B51" s="40" t="s">
        <v>58</v>
      </c>
      <c r="C51" s="20" t="s">
        <v>8</v>
      </c>
      <c r="D51" s="20">
        <v>5</v>
      </c>
      <c r="E51" s="38"/>
      <c r="F51" s="38"/>
      <c r="G51" s="38"/>
      <c r="H51" s="16">
        <f>ROUND(ROUND(G51,2)*D51,2)</f>
        <v>0</v>
      </c>
    </row>
    <row r="52" spans="1:8" ht="34.5" customHeight="1">
      <c r="A52" s="19">
        <v>46</v>
      </c>
      <c r="B52" s="40" t="s">
        <v>59</v>
      </c>
      <c r="C52" s="20" t="s">
        <v>8</v>
      </c>
      <c r="D52" s="20">
        <v>30</v>
      </c>
      <c r="E52" s="38"/>
      <c r="F52" s="38"/>
      <c r="G52" s="38"/>
      <c r="H52" s="16">
        <f>ROUND(ROUND(G52,2)*D52,2)</f>
        <v>0</v>
      </c>
    </row>
    <row r="53" spans="1:8" ht="34.5" customHeight="1">
      <c r="A53" s="19">
        <v>47</v>
      </c>
      <c r="B53" s="40" t="s">
        <v>60</v>
      </c>
      <c r="C53" s="20" t="s">
        <v>8</v>
      </c>
      <c r="D53" s="43">
        <v>450</v>
      </c>
      <c r="E53" s="38"/>
      <c r="F53" s="38"/>
      <c r="G53" s="38"/>
      <c r="H53" s="16">
        <f t="shared" si="0"/>
        <v>0</v>
      </c>
    </row>
    <row r="54" spans="1:8" ht="34.5" customHeight="1">
      <c r="A54" s="19">
        <f t="shared" si="1"/>
        <v>48</v>
      </c>
      <c r="B54" s="40" t="s">
        <v>61</v>
      </c>
      <c r="C54" s="20" t="s">
        <v>8</v>
      </c>
      <c r="D54" s="43">
        <v>30</v>
      </c>
      <c r="E54" s="38"/>
      <c r="F54" s="38"/>
      <c r="G54" s="38"/>
      <c r="H54" s="16">
        <f>G544</f>
        <v>0</v>
      </c>
    </row>
    <row r="55" spans="1:8" ht="34.5" customHeight="1">
      <c r="A55" s="19">
        <v>49</v>
      </c>
      <c r="B55" s="40" t="s">
        <v>62</v>
      </c>
      <c r="C55" s="20" t="s">
        <v>8</v>
      </c>
      <c r="D55" s="43">
        <v>10</v>
      </c>
      <c r="E55" s="38"/>
      <c r="F55" s="38"/>
      <c r="G55" s="38"/>
      <c r="H55" s="16">
        <f>ROUND(ROUND(G55,2)*D55,2)</f>
        <v>0</v>
      </c>
    </row>
    <row r="56" spans="1:8" ht="50.25" customHeight="1">
      <c r="A56" s="19">
        <v>50</v>
      </c>
      <c r="B56" s="40" t="s">
        <v>63</v>
      </c>
      <c r="C56" s="20" t="s">
        <v>8</v>
      </c>
      <c r="D56" s="43">
        <v>30</v>
      </c>
      <c r="E56" s="38"/>
      <c r="F56" s="38"/>
      <c r="G56" s="38"/>
      <c r="H56" s="16">
        <f t="shared" si="0"/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600" verticalDpi="6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4">
      <selection activeCell="B29" sqref="B29:B3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8.375" style="4" customWidth="1"/>
    <col min="4" max="4" width="12.00390625" style="4" bestFit="1" customWidth="1"/>
    <col min="5" max="7" width="20.125" style="1" customWidth="1"/>
    <col min="8" max="8" width="30.375" style="23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69</v>
      </c>
      <c r="C1" s="8"/>
      <c r="D1" s="8"/>
      <c r="E1" s="9"/>
      <c r="F1" s="9"/>
      <c r="G1" s="9"/>
      <c r="H1" s="21" t="s">
        <v>5</v>
      </c>
      <c r="I1" s="2"/>
    </row>
    <row r="2" spans="1:9" ht="15" customHeight="1">
      <c r="A2" s="6"/>
      <c r="B2" s="7"/>
      <c r="C2" s="8"/>
      <c r="D2" s="8"/>
      <c r="E2" s="9"/>
      <c r="F2" s="9"/>
      <c r="G2" s="9"/>
      <c r="H2" s="22" t="s">
        <v>9</v>
      </c>
      <c r="I2" s="2"/>
    </row>
    <row r="3" spans="1:8" ht="15">
      <c r="A3" s="6"/>
      <c r="B3" s="10" t="s">
        <v>0</v>
      </c>
      <c r="C3" s="39">
        <v>2</v>
      </c>
      <c r="E3" s="12" t="s">
        <v>2</v>
      </c>
      <c r="F3" s="13"/>
      <c r="G3" s="12"/>
      <c r="H3" s="1"/>
    </row>
    <row r="4" spans="1:8" ht="15">
      <c r="A4" s="6"/>
      <c r="B4" s="7"/>
      <c r="C4" s="8"/>
      <c r="D4" s="8"/>
      <c r="E4" s="9"/>
      <c r="F4" s="9"/>
      <c r="G4" s="30" t="s">
        <v>12</v>
      </c>
      <c r="H4" s="29">
        <f>SUM(H7:H12)</f>
        <v>0</v>
      </c>
    </row>
    <row r="5" spans="1:8" ht="15">
      <c r="A5" s="6"/>
      <c r="B5" s="7"/>
      <c r="C5" s="8"/>
      <c r="D5" s="8"/>
      <c r="E5" s="9"/>
      <c r="F5" s="9"/>
      <c r="G5" s="9"/>
      <c r="H5" s="22"/>
    </row>
    <row r="6" spans="1:8" s="3" customFormat="1" ht="30">
      <c r="A6" s="31" t="s">
        <v>1</v>
      </c>
      <c r="B6" s="31" t="s">
        <v>3</v>
      </c>
      <c r="C6" s="32" t="s">
        <v>7</v>
      </c>
      <c r="D6" s="32" t="s">
        <v>11</v>
      </c>
      <c r="E6" s="31" t="s">
        <v>4</v>
      </c>
      <c r="F6" s="31" t="s">
        <v>16</v>
      </c>
      <c r="G6" s="33" t="s">
        <v>6</v>
      </c>
      <c r="H6" s="34" t="s">
        <v>10</v>
      </c>
    </row>
    <row r="7" spans="1:8" ht="39.75" customHeight="1">
      <c r="A7" s="25">
        <v>1</v>
      </c>
      <c r="B7" s="41" t="s">
        <v>64</v>
      </c>
      <c r="C7" s="25" t="s">
        <v>8</v>
      </c>
      <c r="D7" s="25">
        <v>530</v>
      </c>
      <c r="E7" s="26"/>
      <c r="F7" s="26"/>
      <c r="G7" s="27"/>
      <c r="H7" s="24">
        <f aca="true" t="shared" si="0" ref="H7:H12">ROUND(ROUND(G7,2)*D7,2)</f>
        <v>0</v>
      </c>
    </row>
    <row r="8" spans="1:8" ht="39.75" customHeight="1">
      <c r="A8" s="19">
        <f>A7+1</f>
        <v>2</v>
      </c>
      <c r="B8" s="41" t="s">
        <v>65</v>
      </c>
      <c r="C8" s="25" t="s">
        <v>8</v>
      </c>
      <c r="D8" s="25">
        <v>10</v>
      </c>
      <c r="E8" s="26"/>
      <c r="F8" s="26"/>
      <c r="G8" s="26"/>
      <c r="H8" s="24">
        <f t="shared" si="0"/>
        <v>0</v>
      </c>
    </row>
    <row r="9" spans="1:8" ht="39.75" customHeight="1">
      <c r="A9" s="19">
        <f>A8+1</f>
        <v>3</v>
      </c>
      <c r="B9" s="41" t="s">
        <v>66</v>
      </c>
      <c r="C9" s="25" t="s">
        <v>8</v>
      </c>
      <c r="D9" s="25">
        <v>45</v>
      </c>
      <c r="E9" s="26"/>
      <c r="F9" s="26"/>
      <c r="G9" s="26"/>
      <c r="H9" s="24">
        <f t="shared" si="0"/>
        <v>0</v>
      </c>
    </row>
    <row r="10" spans="1:8" ht="39.75" customHeight="1">
      <c r="A10" s="19">
        <f>A9+1</f>
        <v>4</v>
      </c>
      <c r="B10" s="41" t="s">
        <v>67</v>
      </c>
      <c r="C10" s="25" t="s">
        <v>8</v>
      </c>
      <c r="D10" s="25">
        <v>5</v>
      </c>
      <c r="E10" s="26"/>
      <c r="F10" s="26"/>
      <c r="G10" s="26"/>
      <c r="H10" s="24">
        <f t="shared" si="0"/>
        <v>0</v>
      </c>
    </row>
    <row r="11" spans="1:8" ht="42.75" customHeight="1">
      <c r="A11" s="19">
        <f>A10+1</f>
        <v>5</v>
      </c>
      <c r="B11" s="41" t="s">
        <v>70</v>
      </c>
      <c r="C11" s="25" t="s">
        <v>8</v>
      </c>
      <c r="D11" s="25">
        <v>42</v>
      </c>
      <c r="E11" s="26"/>
      <c r="F11" s="26"/>
      <c r="G11" s="26"/>
      <c r="H11" s="24">
        <f t="shared" si="0"/>
        <v>0</v>
      </c>
    </row>
    <row r="12" spans="1:8" ht="39.75" customHeight="1">
      <c r="A12" s="19">
        <f>A11+1</f>
        <v>6</v>
      </c>
      <c r="B12" s="42" t="s">
        <v>68</v>
      </c>
      <c r="C12" s="25" t="s">
        <v>8</v>
      </c>
      <c r="D12" s="25">
        <v>206</v>
      </c>
      <c r="E12" s="26"/>
      <c r="F12" s="26"/>
      <c r="G12" s="26"/>
      <c r="H12" s="24">
        <f t="shared" si="0"/>
        <v>0</v>
      </c>
    </row>
    <row r="13" spans="1:4" ht="15">
      <c r="A13" s="17"/>
      <c r="B13" s="3"/>
      <c r="C13" s="18"/>
      <c r="D13" s="18"/>
    </row>
    <row r="14" spans="1:4" ht="15">
      <c r="A14" s="17"/>
      <c r="B14" s="3"/>
      <c r="C14" s="18"/>
      <c r="D14" s="18"/>
    </row>
    <row r="15" spans="1:4" ht="15">
      <c r="A15" s="17"/>
      <c r="B15" s="3"/>
      <c r="C15" s="18"/>
      <c r="D15" s="18"/>
    </row>
    <row r="16" spans="1:4" ht="15">
      <c r="A16" s="17"/>
      <c r="B16" s="3"/>
      <c r="C16" s="18"/>
      <c r="D16" s="18"/>
    </row>
    <row r="17" spans="1:4" ht="15">
      <c r="A17" s="17"/>
      <c r="B17" s="3"/>
      <c r="C17" s="18"/>
      <c r="D17" s="18"/>
    </row>
    <row r="18" spans="1:4" ht="15">
      <c r="A18" s="17"/>
      <c r="B18" s="3"/>
      <c r="C18" s="18"/>
      <c r="D18" s="18"/>
    </row>
    <row r="19" spans="1:4" ht="15">
      <c r="A19" s="17"/>
      <c r="B19" s="3"/>
      <c r="C19" s="18"/>
      <c r="D19" s="18"/>
    </row>
    <row r="20" spans="1:4" ht="15">
      <c r="A20" s="17"/>
      <c r="B20" s="3"/>
      <c r="C20" s="18"/>
      <c r="D20" s="18"/>
    </row>
    <row r="21" spans="1:4" ht="15">
      <c r="A21" s="17"/>
      <c r="B21" s="3"/>
      <c r="C21" s="18"/>
      <c r="D21" s="18"/>
    </row>
    <row r="22" spans="1:4" ht="15">
      <c r="A22" s="17"/>
      <c r="B22" s="3"/>
      <c r="C22" s="18"/>
      <c r="D22" s="18"/>
    </row>
    <row r="23" spans="1:4" ht="15">
      <c r="A23" s="17"/>
      <c r="B23" s="3"/>
      <c r="C23" s="18"/>
      <c r="D23" s="18"/>
    </row>
    <row r="24" spans="1:4" ht="15">
      <c r="A24" s="17"/>
      <c r="B24" s="3"/>
      <c r="C24" s="18"/>
      <c r="D24" s="18"/>
    </row>
    <row r="25" spans="1:4" ht="15">
      <c r="A25" s="17"/>
      <c r="B25" s="3"/>
      <c r="C25" s="18"/>
      <c r="D25" s="18"/>
    </row>
    <row r="26" spans="1:4" ht="15">
      <c r="A26" s="17"/>
      <c r="B26" s="3"/>
      <c r="C26" s="18"/>
      <c r="D26" s="18"/>
    </row>
    <row r="27" spans="1:4" ht="15">
      <c r="A27" s="17"/>
      <c r="B27" s="3"/>
      <c r="C27" s="18"/>
      <c r="D27" s="18"/>
    </row>
    <row r="28" spans="1:4" ht="15">
      <c r="A28" s="17"/>
      <c r="B28" s="3"/>
      <c r="C28" s="18"/>
      <c r="D28" s="18"/>
    </row>
    <row r="29" spans="1:4" ht="15">
      <c r="A29" s="17"/>
      <c r="B29" s="3"/>
      <c r="C29" s="18"/>
      <c r="D29" s="18"/>
    </row>
    <row r="30" spans="1:4" ht="15">
      <c r="A30" s="17"/>
      <c r="B30" s="3"/>
      <c r="C30" s="18"/>
      <c r="D30" s="18"/>
    </row>
    <row r="31" spans="1:4" ht="15">
      <c r="A31" s="17"/>
      <c r="B31" s="3"/>
      <c r="C31" s="18"/>
      <c r="D31" s="18"/>
    </row>
    <row r="32" spans="1:4" ht="15">
      <c r="A32" s="17"/>
      <c r="B32" s="3"/>
      <c r="C32" s="18"/>
      <c r="D32" s="18"/>
    </row>
    <row r="33" spans="1:4" ht="15">
      <c r="A33" s="17"/>
      <c r="B33" s="3"/>
      <c r="C33" s="18"/>
      <c r="D33" s="18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600" verticalDpi="600" orientation="landscape" paperSize="9" scale="8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2020-07-06T06:14:30Z</cp:lastPrinted>
  <dcterms:created xsi:type="dcterms:W3CDTF">2003-05-16T10:10:29Z</dcterms:created>
  <dcterms:modified xsi:type="dcterms:W3CDTF">2020-07-06T10:46:50Z</dcterms:modified>
  <cp:category/>
  <cp:version/>
  <cp:contentType/>
  <cp:contentStatus/>
</cp:coreProperties>
</file>