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645" windowWidth="14055" windowHeight="9840" tabRatio="702" activeTab="3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(1)'!$A$1:$I$39</definedName>
    <definedName name="_xlnm.Print_Area" localSheetId="2">'część (2)'!$A$1:$I$30</definedName>
    <definedName name="_xlnm.Print_Area" localSheetId="3">'część (3)'!$A$1:$I$25</definedName>
    <definedName name="_xlnm.Print_Area" localSheetId="0">'formularz oferty'!$A$1:$D$48</definedName>
  </definedNames>
  <calcPr calcMode="manual" fullCalcOnLoad="1"/>
</workbook>
</file>

<file path=xl/sharedStrings.xml><?xml version="1.0" encoding="utf-8"?>
<sst xmlns="http://schemas.openxmlformats.org/spreadsheetml/2006/main" count="165" uniqueCount="86">
  <si>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</si>
  <si>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</si>
  <si>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</si>
  <si>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</si>
  <si>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</si>
  <si>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</si>
  <si>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</si>
  <si>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</si>
  <si>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</si>
  <si>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</si>
  <si>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</si>
  <si>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</si>
  <si>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</si>
  <si>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</si>
  <si>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</si>
  <si>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</si>
  <si>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</si>
  <si>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</si>
  <si>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</si>
  <si>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</si>
  <si>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</si>
  <si>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</si>
  <si>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</si>
  <si>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</si>
  <si>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</si>
  <si>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</si>
  <si>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</si>
  <si>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</si>
  <si>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</si>
  <si>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</si>
  <si>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</si>
  <si>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</si>
  <si>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</si>
  <si>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</si>
  <si>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</si>
  <si>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</si>
  <si>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</si>
  <si>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</si>
  <si>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</si>
  <si>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</si>
  <si>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</si>
  <si>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Nazwa handlowa
Producent</t>
  </si>
  <si>
    <t>Numer katalogowy 
(jeżeli istnieje)</t>
  </si>
  <si>
    <t>Cena jednostkowa brutto</t>
  </si>
  <si>
    <t>Załącznik nr 1 do specyfikacji</t>
  </si>
  <si>
    <t>9.</t>
  </si>
  <si>
    <t>Cena brutto pozycji</t>
  </si>
  <si>
    <t>do umowy nr SU DP…………………………………….</t>
  </si>
  <si>
    <t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</si>
  <si>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Nr rachunku bankowego do rozliczeń pomiędzy Zamawiającym a Wykonawcy</t>
  </si>
  <si>
    <t>szt.</t>
  </si>
  <si>
    <t xml:space="preserve">Oświadczamy, że oferowane przez nas wyroby są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</si>
  <si>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do umowy nr SU DP……………………...........</t>
  </si>
  <si>
    <t>Załącznik nr 1a do specyfikacji</t>
  </si>
  <si>
    <r>
      <t xml:space="preserve">Oświadczamy, że jesteśmy małym lub średnim przedsiębiorstwem: TAK/NIE </t>
    </r>
    <r>
      <rPr>
        <i/>
        <sz val="11"/>
        <rFont val="Calibri"/>
        <family val="2"/>
      </rPr>
      <t>(niepotrzebne skreślić)</t>
    </r>
  </si>
  <si>
    <t xml:space="preserve">Dostawa materiałów nefrologicznych
</t>
  </si>
  <si>
    <t>Opis przedmiotu zamówienia</t>
  </si>
  <si>
    <t>Opis oferowanych produktów</t>
  </si>
  <si>
    <t>DFP.271.34.2018.AJ</t>
  </si>
  <si>
    <t>Oświadczamy, że zamówienie będziemy wykonywać do czasu wyczerpania asortymentu stanowiącego przedmiot zamówienia, nie dłużej jednak niż  przez 36 miesięcy.</t>
  </si>
  <si>
    <t>Zestaw z cewnikiem do długoterminowego dostępu naczyniowego do hemodializy</t>
  </si>
  <si>
    <t>Cewnik:
    - przekrój15,5 Fr, dwuświatłowy, podwójne D,
    - długość od mufki: 15, 17, 19, 23, 27, 31, 35, 43, 50 cm
    - zakończony niesymetrycznie, różnica 3cm między kanałem żylnym a tętniczym zmniejsza stopień recyrkulacji,
    - końcówka cewnika odgięta, zmniejsza ryzyko przylegania do ściany i zakrzepicy,
    - osobny kanał dla prowadnicy ułatwiający wprowadzenie cewnika do żyły,
    - posiada mufkę poliesterową umożliwiającą optymalne wrastanie tkanki,
    - wykonany technologią Endexo (polimer niewymywalny wmieszany w
poliuretan)  co powoduje, że materiał cewnika jest odporny na przyleganie skrzeplin do jego powierzchni,
    - końcówki luerowskie wykonane z termoplastycznego poliuretanu</t>
  </si>
  <si>
    <t>Igła wprowadzająca 18 Ga x 7 cm</t>
  </si>
  <si>
    <t>Prowadnica J</t>
  </si>
  <si>
    <t>Skalpel nr 11</t>
  </si>
  <si>
    <t>Rozszerzacze żył: 12 Fr i 14 Fr</t>
  </si>
  <si>
    <t>Prowadnik rozdzieralny 16 Fr z automatyczną zastawką hemostatyczną minimalizującą ryzyko zatoru powietrznego i krwawienia przy wprowadzaniu cewnika</t>
  </si>
  <si>
    <t>Bagnet do tunelizacji</t>
  </si>
  <si>
    <t>Opatrunek samoprzylepny</t>
  </si>
  <si>
    <t>Korki</t>
  </si>
  <si>
    <t>Cewnik:
    - przekrój 14,5 Fr, dwuświatłowy, podwójne D,
    - długość od mufki: 15, 19, 23, 27, 31, 35, 42, cm,
    - dystalne zakończenie cewnika typu schodkowego zapobiega recyrkulacji i wykrzepianiu krwi,
    - końcówka zaopatrzona w otwory boczne zapobiegające przysysaniu cewnika do ściany naczynia,
    - dodatkowe otwory dla prowadnicy ułatwiające wprowadzenie cewnika do żyły,
    - posiada mufkę poliesterową umożliwiającą optymalne wrastanie tkanki,
    - wykonany z poliuretanu,  materiału wytrzymałego, miękkiego, elastycznego</t>
  </si>
  <si>
    <t>Igła wprowadzająca 18 Ga x 7 cm.</t>
  </si>
  <si>
    <t>Rozszerzacze żył: 8 Fr i 12 Fr</t>
  </si>
  <si>
    <t>Koszulka wprowadzająca 15 Fr z automatyczną zastawką hemostatyczną minimalizującą ryzyko zatoru powietrznego i krwawienia przy wprowadzaniu cewnika</t>
  </si>
  <si>
    <t>Tunelizator metalowy z koszulką osłaniającą cewnik</t>
  </si>
  <si>
    <t>Opatrunki  samoprzylepne</t>
  </si>
  <si>
    <t>Cewnik:
- 12 Fr, dwukanałowy,
- długość 15 cm, 20 cm, 24 cm,
- z prostymi i zagiętymi końcówkami,
- wykonany z termoczułego materiału Poliuretanu BodySoft zapewniającego odporność na skręcanie i załamania oraz zapewniający sztywność podczas zakładania,
- końcówka schodkowa ogranicza recyrkulację,
- przepływ do 300 ml/min.</t>
  </si>
  <si>
    <t>Rozszerzacz naczyniowy 11 - 13 Fr</t>
  </si>
  <si>
    <t>Rozszerzacz naczyniowy 12 - 14 Fr</t>
  </si>
  <si>
    <t>Igła wprowadzając do prowadnicy</t>
  </si>
  <si>
    <t>Opatrunki</t>
  </si>
  <si>
    <t>Skrzydełko dołączane</t>
  </si>
  <si>
    <t>Nakrętki</t>
  </si>
  <si>
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</si>
  <si>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10.</t>
  </si>
  <si>
    <t>Zamawiający dopuszcza:Zestaw do hemodializy zawierający: cewnik dwuświatłowy 12 Fr o długości 15 cm i 20cm z prostymi lub zagiętymi końcówkami, prowadnicę  o długości 60 cm, igłę wprowadzającą o średnicy zew. 1,1mm i wew. 1,4 mm x 70mm, 2 rozszerzadła 8 i 12Fr, mocowanie do skóry. Cewnik wykonany z poliuretanu z miękką atraumatyczną końcówką, ze znacznikami długości co centymetr od 9cm do dystalnej końcówki, widoczny w promieniach RTG. Prowadnica wykonana ze stali nierdzewnej z jednym końcem prostym i drugim ,,J,, umieszczona w sztywnym kołczanie z uchwytem ułatwiającym wprowadzenie prowadnicy jedną ręką, skalpel, wyposażony w zaciski na obu liniach oraz 2 zabezpieczające koreczki na końcówkach cewników.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</si>
</sst>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  <numFmt numFmtId="184" formatCode="_-* #,##0.00&quot; zł&quot;_-;\-* #,##0.00&quot; zł&quot;_-;_-* \-??&quot; zł&quot;_-;_-@_-"/>
    <numFmt numFmtId="185" formatCode="_-* #,##0.00\ _z_ł_-;\-* #,##0.00\ _z_ł_-;_-* \-??\ _z_ł_-;_-@_-"/>
    <numFmt numFmtId="186" formatCode="&quot; &quot;#,##0.00,&quot;zł &quot;;&quot;-&quot;#,##0.00,&quot;zł &quot;;&quot; &quot;&quot;-&quot;#&quot; zł &quot;;&quot; &quot;@&quot; &quot;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" fillId="3" borderId="0" applyNumberFormat="0" applyBorder="0" applyAlignment="0" applyProtection="0"/>
    <xf numFmtId="0" fontId="51" fillId="4" borderId="0" applyNumberFormat="0" applyBorder="0" applyAlignment="0" applyProtection="0"/>
    <xf numFmtId="0" fontId="4" fillId="5" borderId="0" applyNumberFormat="0" applyBorder="0" applyAlignment="0" applyProtection="0"/>
    <xf numFmtId="0" fontId="51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8" borderId="0" applyNumberFormat="0" applyBorder="0" applyAlignment="0" applyProtection="0"/>
    <xf numFmtId="0" fontId="4" fillId="9" borderId="0" applyNumberFormat="0" applyBorder="0" applyAlignment="0" applyProtection="0"/>
    <xf numFmtId="0" fontId="51" fillId="10" borderId="0" applyNumberFormat="0" applyBorder="0" applyAlignment="0" applyProtection="0"/>
    <xf numFmtId="0" fontId="4" fillId="11" borderId="0" applyNumberFormat="0" applyBorder="0" applyAlignment="0" applyProtection="0"/>
    <xf numFmtId="0" fontId="51" fillId="12" borderId="0" applyNumberFormat="0" applyBorder="0" applyAlignment="0" applyProtection="0"/>
    <xf numFmtId="0" fontId="4" fillId="13" borderId="0" applyNumberFormat="0" applyBorder="0" applyAlignment="0" applyProtection="0"/>
    <xf numFmtId="0" fontId="51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51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9" borderId="0" applyNumberFormat="0" applyBorder="0" applyAlignment="0" applyProtection="0"/>
    <xf numFmtId="0" fontId="51" fillId="21" borderId="0" applyNumberFormat="0" applyBorder="0" applyAlignment="0" applyProtection="0"/>
    <xf numFmtId="0" fontId="4" fillId="15" borderId="0" applyNumberFormat="0" applyBorder="0" applyAlignment="0" applyProtection="0"/>
    <xf numFmtId="0" fontId="51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10" fillId="25" borderId="0" applyNumberFormat="0" applyBorder="0" applyAlignment="0" applyProtection="0"/>
    <xf numFmtId="0" fontId="52" fillId="26" borderId="0" applyNumberFormat="0" applyBorder="0" applyAlignment="0" applyProtection="0"/>
    <xf numFmtId="0" fontId="10" fillId="17" borderId="0" applyNumberFormat="0" applyBorder="0" applyAlignment="0" applyProtection="0"/>
    <xf numFmtId="0" fontId="52" fillId="27" borderId="0" applyNumberFormat="0" applyBorder="0" applyAlignment="0" applyProtection="0"/>
    <xf numFmtId="0" fontId="10" fillId="19" borderId="0" applyNumberFormat="0" applyBorder="0" applyAlignment="0" applyProtection="0"/>
    <xf numFmtId="0" fontId="52" fillId="28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33" borderId="0" applyNumberFormat="0" applyBorder="0" applyAlignment="0" applyProtection="0"/>
    <xf numFmtId="0" fontId="52" fillId="34" borderId="0" applyNumberFormat="0" applyBorder="0" applyAlignment="0" applyProtection="0"/>
    <xf numFmtId="0" fontId="10" fillId="35" borderId="0" applyNumberFormat="0" applyBorder="0" applyAlignment="0" applyProtection="0"/>
    <xf numFmtId="0" fontId="52" fillId="36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0" applyNumberFormat="0" applyBorder="0" applyAlignment="0" applyProtection="0"/>
    <xf numFmtId="0" fontId="10" fillId="29" borderId="0" applyNumberFormat="0" applyBorder="0" applyAlignment="0" applyProtection="0"/>
    <xf numFmtId="0" fontId="52" fillId="41" borderId="0" applyNumberFormat="0" applyBorder="0" applyAlignment="0" applyProtection="0"/>
    <xf numFmtId="0" fontId="10" fillId="31" borderId="0" applyNumberFormat="0" applyBorder="0" applyAlignment="0" applyProtection="0"/>
    <xf numFmtId="0" fontId="52" fillId="42" borderId="0" applyNumberFormat="0" applyBorder="0" applyAlignment="0" applyProtection="0"/>
    <xf numFmtId="0" fontId="10" fillId="43" borderId="0" applyNumberFormat="0" applyBorder="0" applyAlignment="0" applyProtection="0"/>
    <xf numFmtId="184" fontId="0" fillId="0" borderId="0" applyFill="0" applyBorder="0" applyAlignment="0" applyProtection="0"/>
    <xf numFmtId="0" fontId="53" fillId="44" borderId="1" applyNumberFormat="0" applyAlignment="0" applyProtection="0"/>
    <xf numFmtId="0" fontId="11" fillId="13" borderId="2" applyNumberFormat="0" applyAlignment="0" applyProtection="0"/>
    <xf numFmtId="0" fontId="54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4" fillId="0" borderId="6" applyNumberFormat="0" applyFill="0" applyAlignment="0" applyProtection="0"/>
    <xf numFmtId="0" fontId="59" fillId="48" borderId="7" applyNumberFormat="0" applyAlignment="0" applyProtection="0"/>
    <xf numFmtId="0" fontId="15" fillId="49" borderId="8" applyNumberFormat="0" applyAlignment="0" applyProtection="0"/>
    <xf numFmtId="0" fontId="60" fillId="0" borderId="9" applyNumberFormat="0" applyFill="0" applyAlignment="0" applyProtection="0"/>
    <xf numFmtId="0" fontId="16" fillId="0" borderId="10" applyNumberFormat="0" applyFill="0" applyAlignment="0" applyProtection="0"/>
    <xf numFmtId="0" fontId="61" fillId="0" borderId="11" applyNumberFormat="0" applyFill="0" applyAlignment="0" applyProtection="0"/>
    <xf numFmtId="0" fontId="17" fillId="0" borderId="12" applyNumberFormat="0" applyFill="0" applyAlignment="0" applyProtection="0"/>
    <xf numFmtId="0" fontId="62" fillId="0" borderId="13" applyNumberFormat="0" applyFill="0" applyAlignment="0" applyProtection="0"/>
    <xf numFmtId="0" fontId="18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63" fillId="5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8" fillId="0" borderId="15" applyNumberFormat="0" applyFill="0" applyAlignment="0" applyProtection="0"/>
    <xf numFmtId="0" fontId="21" fillId="0" borderId="16" applyNumberFormat="0" applyFill="0" applyAlignment="0" applyProtection="0"/>
    <xf numFmtId="186" fontId="6" fillId="0" borderId="0">
      <alignment/>
      <protection/>
    </xf>
    <xf numFmtId="184" fontId="0" fillId="0" borderId="0" applyBorder="0" applyProtection="0">
      <alignment/>
    </xf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52" borderId="0" applyBorder="0" applyProtection="0">
      <alignment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0" fillId="0" borderId="0" applyFill="0" applyBorder="0" applyAlignment="0" applyProtection="0"/>
    <xf numFmtId="44" fontId="3" fillId="0" borderId="0" applyFont="0" applyFill="0" applyBorder="0" applyAlignment="0" applyProtection="0"/>
    <xf numFmtId="18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5" borderId="0" applyNumberFormat="0" applyBorder="0" applyAlignment="0" applyProtection="0"/>
    <xf numFmtId="0" fontId="73" fillId="55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5" fillId="56" borderId="19" xfId="0" applyFont="1" applyFill="1" applyBorder="1" applyAlignment="1" applyProtection="1">
      <alignment horizontal="center" vertical="center" wrapText="1"/>
      <protection locked="0"/>
    </xf>
    <xf numFmtId="0" fontId="46" fillId="56" borderId="19" xfId="0" applyFont="1" applyFill="1" applyBorder="1" applyAlignment="1" applyProtection="1">
      <alignment horizontal="center" vertical="center" wrapText="1"/>
      <protection locked="0"/>
    </xf>
    <xf numFmtId="4" fontId="46" fillId="56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46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46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46" fillId="56" borderId="19" xfId="0" applyNumberFormat="1" applyFont="1" applyFill="1" applyBorder="1" applyAlignment="1" applyProtection="1">
      <alignment horizontal="left" vertical="top" wrapText="1" shrinkToFit="1"/>
      <protection locked="0"/>
    </xf>
    <xf numFmtId="4" fontId="46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0" fontId="46" fillId="56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1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56" borderId="0" xfId="0" applyFont="1" applyFill="1" applyAlignment="1" applyProtection="1">
      <alignment horizontal="left" vertical="top" wrapText="1"/>
      <protection locked="0"/>
    </xf>
    <xf numFmtId="168" fontId="46" fillId="56" borderId="0" xfId="0" applyNumberFormat="1" applyFont="1" applyFill="1" applyBorder="1" applyAlignment="1" applyProtection="1">
      <alignment horizontal="left" vertical="top" wrapText="1"/>
      <protection locked="0"/>
    </xf>
    <xf numFmtId="1" fontId="46" fillId="56" borderId="0" xfId="0" applyNumberFormat="1" applyFont="1" applyFill="1" applyBorder="1" applyAlignment="1" applyProtection="1">
      <alignment horizontal="left" vertical="top" wrapText="1"/>
      <protection locked="0"/>
    </xf>
    <xf numFmtId="0" fontId="45" fillId="56" borderId="20" xfId="0" applyFont="1" applyFill="1" applyBorder="1" applyAlignment="1" applyProtection="1">
      <alignment horizontal="left" vertical="top" wrapText="1"/>
      <protection locked="0"/>
    </xf>
    <xf numFmtId="44" fontId="46" fillId="56" borderId="19" xfId="0" applyNumberFormat="1" applyFont="1" applyFill="1" applyBorder="1" applyAlignment="1" applyProtection="1">
      <alignment horizontal="left" vertical="top" wrapText="1"/>
      <protection locked="0"/>
    </xf>
    <xf numFmtId="0" fontId="46" fillId="56" borderId="0" xfId="0" applyFont="1" applyFill="1" applyAlignment="1" applyProtection="1">
      <alignment horizontal="left" vertical="top" wrapText="1"/>
      <protection locked="0"/>
    </xf>
    <xf numFmtId="3" fontId="45" fillId="56" borderId="0" xfId="0" applyNumberFormat="1" applyFont="1" applyFill="1" applyAlignment="1" applyProtection="1">
      <alignment horizontal="left" vertical="top"/>
      <protection locked="0"/>
    </xf>
    <xf numFmtId="3" fontId="45" fillId="56" borderId="0" xfId="0" applyNumberFormat="1" applyFont="1" applyFill="1" applyAlignment="1" applyProtection="1">
      <alignment horizontal="left" vertical="top" wrapText="1"/>
      <protection locked="0"/>
    </xf>
    <xf numFmtId="1" fontId="46" fillId="56" borderId="0" xfId="0" applyNumberFormat="1" applyFont="1" applyFill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5" fillId="0" borderId="21" xfId="0" applyFont="1" applyFill="1" applyBorder="1" applyAlignment="1" applyProtection="1">
      <alignment horizontal="left" vertical="top" wrapText="1"/>
      <protection locked="0"/>
    </xf>
    <xf numFmtId="3" fontId="45" fillId="0" borderId="21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46" fillId="0" borderId="22" xfId="0" applyFont="1" applyFill="1" applyBorder="1" applyAlignment="1" applyProtection="1">
      <alignment horizontal="left" vertical="top" wrapText="1"/>
      <protection/>
    </xf>
    <xf numFmtId="44" fontId="46" fillId="0" borderId="22" xfId="199" applyNumberFormat="1" applyFont="1" applyFill="1" applyBorder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/>
    </xf>
    <xf numFmtId="49" fontId="4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3" fontId="45" fillId="0" borderId="19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9" fontId="46" fillId="0" borderId="20" xfId="0" applyNumberFormat="1" applyFont="1" applyFill="1" applyBorder="1" applyAlignment="1" applyProtection="1">
      <alignment horizontal="left" vertical="top" wrapText="1"/>
      <protection locked="0"/>
    </xf>
    <xf numFmtId="49" fontId="46" fillId="0" borderId="23" xfId="0" applyNumberFormat="1" applyFont="1" applyFill="1" applyBorder="1" applyAlignment="1" applyProtection="1">
      <alignment horizontal="left" vertical="top" wrapText="1"/>
      <protection locked="0"/>
    </xf>
    <xf numFmtId="49" fontId="45" fillId="0" borderId="20" xfId="0" applyNumberFormat="1" applyFont="1" applyFill="1" applyBorder="1" applyAlignment="1" applyProtection="1">
      <alignment horizontal="left" vertical="top" wrapText="1"/>
      <protection locked="0"/>
    </xf>
    <xf numFmtId="0" fontId="46" fillId="0" borderId="23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1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wrapText="1"/>
      <protection locked="0"/>
    </xf>
    <xf numFmtId="44" fontId="46" fillId="0" borderId="19" xfId="0" applyNumberFormat="1" applyFont="1" applyFill="1" applyBorder="1" applyAlignment="1" applyProtection="1">
      <alignment horizontal="left" wrapText="1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5" fillId="0" borderId="19" xfId="0" applyFont="1" applyFill="1" applyBorder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19" xfId="0" applyFont="1" applyFill="1" applyBorder="1" applyAlignment="1" applyProtection="1">
      <alignment horizontal="center" vertical="top" wrapText="1"/>
      <protection locked="0"/>
    </xf>
    <xf numFmtId="3" fontId="4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75" fontId="45" fillId="56" borderId="24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44" fontId="46" fillId="0" borderId="0" xfId="199" applyNumberFormat="1" applyFont="1" applyFill="1" applyBorder="1" applyAlignment="1" applyProtection="1">
      <alignment horizontal="left" vertical="top" wrapText="1"/>
      <protection locked="0"/>
    </xf>
    <xf numFmtId="3" fontId="46" fillId="56" borderId="19" xfId="149" applyNumberFormat="1" applyFont="1" applyFill="1" applyBorder="1" applyAlignment="1">
      <alignment horizontal="center" vertical="center"/>
      <protection/>
    </xf>
    <xf numFmtId="3" fontId="65" fillId="0" borderId="19" xfId="175" applyNumberFormat="1" applyFont="1" applyFill="1" applyBorder="1" applyAlignment="1" applyProtection="1">
      <alignment horizontal="center" vertical="center" wrapText="1"/>
      <protection/>
    </xf>
    <xf numFmtId="1" fontId="46" fillId="0" borderId="19" xfId="0" applyNumberFormat="1" applyFont="1" applyFill="1" applyBorder="1" applyAlignment="1" applyProtection="1">
      <alignment horizontal="left" vertical="top" wrapText="1"/>
      <protection locked="0"/>
    </xf>
    <xf numFmtId="0" fontId="46" fillId="56" borderId="19" xfId="0" applyFont="1" applyFill="1" applyBorder="1" applyAlignment="1" applyProtection="1">
      <alignment horizontal="left" vertical="center" wrapText="1"/>
      <protection locked="0"/>
    </xf>
    <xf numFmtId="0" fontId="47" fillId="0" borderId="19" xfId="149" applyFont="1" applyFill="1" applyBorder="1" applyAlignment="1">
      <alignment horizontal="left" vertical="center" wrapText="1"/>
      <protection/>
    </xf>
    <xf numFmtId="0" fontId="46" fillId="0" borderId="19" xfId="0" applyFont="1" applyFill="1" applyBorder="1" applyAlignment="1" applyProtection="1">
      <alignment vertical="top" wrapText="1"/>
      <protection locked="0"/>
    </xf>
    <xf numFmtId="1" fontId="4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6" fillId="56" borderId="19" xfId="149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74" fillId="0" borderId="19" xfId="143" applyFont="1" applyFill="1" applyBorder="1" applyAlignment="1">
      <alignment horizontal="left" vertical="center" wrapText="1"/>
      <protection/>
    </xf>
    <xf numFmtId="0" fontId="74" fillId="0" borderId="19" xfId="146" applyFont="1" applyBorder="1" applyAlignment="1">
      <alignment horizontal="left" vertical="center" wrapText="1"/>
      <protection/>
    </xf>
    <xf numFmtId="0" fontId="74" fillId="0" borderId="25" xfId="146" applyFont="1" applyBorder="1" applyAlignment="1">
      <alignment horizontal="left" vertical="center" wrapText="1"/>
      <protection/>
    </xf>
    <xf numFmtId="0" fontId="50" fillId="0" borderId="19" xfId="146" applyFont="1" applyBorder="1" applyAlignment="1">
      <alignment vertical="center" wrapText="1"/>
      <protection/>
    </xf>
    <xf numFmtId="0" fontId="50" fillId="0" borderId="19" xfId="146" applyFont="1" applyBorder="1" applyAlignment="1">
      <alignment vertical="center" wrapText="1"/>
      <protection/>
    </xf>
    <xf numFmtId="0" fontId="50" fillId="0" borderId="19" xfId="132" applyFont="1" applyFill="1" applyBorder="1" applyAlignment="1">
      <alignment horizontal="left" vertical="center" wrapText="1"/>
      <protection/>
    </xf>
    <xf numFmtId="0" fontId="74" fillId="0" borderId="19" xfId="132" applyFont="1" applyFill="1" applyBorder="1" applyAlignment="1">
      <alignment horizontal="left" vertical="center" wrapText="1"/>
      <protection/>
    </xf>
    <xf numFmtId="0" fontId="50" fillId="0" borderId="19" xfId="146" applyFont="1" applyBorder="1" applyAlignment="1">
      <alignment vertical="center" wrapText="1"/>
      <protection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9" fontId="46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20" xfId="0" applyNumberFormat="1" applyFont="1" applyFill="1" applyBorder="1" applyAlignment="1" applyProtection="1">
      <alignment horizontal="left" vertical="top" wrapText="1"/>
      <protection locked="0"/>
    </xf>
    <xf numFmtId="49" fontId="46" fillId="0" borderId="23" xfId="0" applyNumberFormat="1" applyFont="1" applyFill="1" applyBorder="1" applyAlignment="1" applyProtection="1">
      <alignment horizontal="left" vertical="top" wrapText="1"/>
      <protection locked="0"/>
    </xf>
    <xf numFmtId="49" fontId="46" fillId="0" borderId="24" xfId="0" applyNumberFormat="1" applyFont="1" applyFill="1" applyBorder="1" applyAlignment="1" applyProtection="1">
      <alignment horizontal="left" vertical="top" wrapText="1"/>
      <protection locked="0"/>
    </xf>
    <xf numFmtId="49" fontId="45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4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45" fillId="0" borderId="20" xfId="0" applyFont="1" applyFill="1" applyBorder="1" applyAlignment="1" applyProtection="1">
      <alignment horizontal="left" vertical="top" wrapText="1"/>
      <protection locked="0"/>
    </xf>
    <xf numFmtId="0" fontId="45" fillId="0" borderId="24" xfId="0" applyFont="1" applyFill="1" applyBorder="1" applyAlignment="1" applyProtection="1">
      <alignment horizontal="left" vertical="top" wrapText="1"/>
      <protection locked="0"/>
    </xf>
    <xf numFmtId="0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5" fillId="0" borderId="19" xfId="0" applyFont="1" applyFill="1" applyBorder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45" fillId="0" borderId="20" xfId="0" applyFont="1" applyFill="1" applyBorder="1" applyAlignment="1" applyProtection="1">
      <alignment horizontal="center" vertical="top" wrapText="1"/>
      <protection locked="0"/>
    </xf>
    <xf numFmtId="0" fontId="45" fillId="0" borderId="24" xfId="0" applyFont="1" applyFill="1" applyBorder="1" applyAlignment="1" applyProtection="1">
      <alignment horizontal="center" vertical="top" wrapText="1"/>
      <protection locked="0"/>
    </xf>
    <xf numFmtId="175" fontId="45" fillId="56" borderId="20" xfId="79" applyNumberFormat="1" applyFont="1" applyFill="1" applyBorder="1" applyAlignment="1" applyProtection="1">
      <alignment horizontal="center" vertical="center" wrapText="1"/>
      <protection locked="0"/>
    </xf>
    <xf numFmtId="175" fontId="45" fillId="56" borderId="24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46" fillId="56" borderId="0" xfId="149" applyFont="1" applyFill="1" applyBorder="1" applyAlignment="1" applyProtection="1">
      <alignment horizontal="center" vertical="center" wrapText="1"/>
      <protection locked="0"/>
    </xf>
    <xf numFmtId="9" fontId="46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20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4" xfId="84"/>
    <cellStyle name="Dziesiętny 4 2" xfId="85"/>
    <cellStyle name="Dziesiętny 4 2 2" xfId="86"/>
    <cellStyle name="Dziesiętny 4 3" xfId="87"/>
    <cellStyle name="Dziesiętny 4 4" xfId="88"/>
    <cellStyle name="Dziesiętny 5" xfId="89"/>
    <cellStyle name="Dziesiętny 5 2" xfId="90"/>
    <cellStyle name="Dziesiętny 5 2 2" xfId="91"/>
    <cellStyle name="Dziesiętny 6" xfId="92"/>
    <cellStyle name="Dziesiętny 7" xfId="93"/>
    <cellStyle name="Dziesiętny 8" xfId="94"/>
    <cellStyle name="Excel Built-in Normal" xfId="95"/>
    <cellStyle name="Excel Built-in Normal 2" xfId="96"/>
    <cellStyle name="Excel Built-in Normal 3" xfId="97"/>
    <cellStyle name="Hyperlink" xfId="98"/>
    <cellStyle name="Hiperłącze 2" xfId="99"/>
    <cellStyle name="Hiperłącze 3" xfId="100"/>
    <cellStyle name="Hiperłącze 4" xfId="101"/>
    <cellStyle name="Komórka połączona" xfId="102"/>
    <cellStyle name="Komórka połączona 2" xfId="103"/>
    <cellStyle name="Komórka zaznaczona" xfId="104"/>
    <cellStyle name="Komórka zaznaczona 2" xfId="105"/>
    <cellStyle name="Nagłówek 1" xfId="106"/>
    <cellStyle name="Nagłówek 1 2" xfId="107"/>
    <cellStyle name="Nagłówek 2" xfId="108"/>
    <cellStyle name="Nagłówek 2 2" xfId="109"/>
    <cellStyle name="Nagłówek 3" xfId="110"/>
    <cellStyle name="Nagłówek 3 2" xfId="111"/>
    <cellStyle name="Nagłówek 4" xfId="112"/>
    <cellStyle name="Nagłówek 4 2" xfId="113"/>
    <cellStyle name="Neutralne 2" xfId="114"/>
    <cellStyle name="Neutralny" xfId="115"/>
    <cellStyle name="Normal 2" xfId="116"/>
    <cellStyle name="Normal 2 2" xfId="117"/>
    <cellStyle name="Normal 3" xfId="118"/>
    <cellStyle name="Normal 3 2" xfId="119"/>
    <cellStyle name="Normal 3 3" xfId="120"/>
    <cellStyle name="Normal 3 3 2" xfId="121"/>
    <cellStyle name="Normal 4" xfId="122"/>
    <cellStyle name="Normal 4 2" xfId="123"/>
    <cellStyle name="Normal_PROF_ETH" xfId="124"/>
    <cellStyle name="Normalny 10" xfId="125"/>
    <cellStyle name="Normalny 10 3" xfId="126"/>
    <cellStyle name="Normalny 11" xfId="127"/>
    <cellStyle name="Normalny 11 2" xfId="128"/>
    <cellStyle name="Normalny 11 3" xfId="129"/>
    <cellStyle name="Normalny 11 4" xfId="130"/>
    <cellStyle name="Normalny 11 5" xfId="131"/>
    <cellStyle name="Normalny 11 6" xfId="132"/>
    <cellStyle name="Normalny 11 7" xfId="133"/>
    <cellStyle name="Normalny 12" xfId="134"/>
    <cellStyle name="Normalny 12 2" xfId="135"/>
    <cellStyle name="Normalny 12 3" xfId="136"/>
    <cellStyle name="Normalny 12 4" xfId="137"/>
    <cellStyle name="Normalny 12 5" xfId="138"/>
    <cellStyle name="Normalny 13" xfId="139"/>
    <cellStyle name="Normalny 14" xfId="140"/>
    <cellStyle name="Normalny 14 2" xfId="141"/>
    <cellStyle name="Normalny 15" xfId="142"/>
    <cellStyle name="Normalny 16" xfId="143"/>
    <cellStyle name="Normalny 2" xfId="144"/>
    <cellStyle name="Normalny 2 2" xfId="145"/>
    <cellStyle name="Normalny 2 2 2" xfId="146"/>
    <cellStyle name="Normalny 2 2 3" xfId="147"/>
    <cellStyle name="Normalny 2 2 4" xfId="148"/>
    <cellStyle name="Normalny 2 3" xfId="149"/>
    <cellStyle name="Normalny 2 4" xfId="150"/>
    <cellStyle name="Normalny 2 4 2" xfId="151"/>
    <cellStyle name="Normalny 2 5" xfId="152"/>
    <cellStyle name="Normalny 2 6" xfId="153"/>
    <cellStyle name="Normalny 3" xfId="154"/>
    <cellStyle name="Normalny 4" xfId="155"/>
    <cellStyle name="Normalny 4 2" xfId="156"/>
    <cellStyle name="Normalny 4 3" xfId="157"/>
    <cellStyle name="Normalny 4 3 2" xfId="158"/>
    <cellStyle name="Normalny 4 4" xfId="159"/>
    <cellStyle name="Normalny 4 5" xfId="160"/>
    <cellStyle name="Normalny 5" xfId="161"/>
    <cellStyle name="Normalny 5 2" xfId="162"/>
    <cellStyle name="Normalny 5 2 2" xfId="163"/>
    <cellStyle name="Normalny 5 3" xfId="164"/>
    <cellStyle name="Normalny 6" xfId="165"/>
    <cellStyle name="Normalny 6 2" xfId="166"/>
    <cellStyle name="Normalny 6 3" xfId="167"/>
    <cellStyle name="Normalny 6 4" xfId="168"/>
    <cellStyle name="Normalny 7" xfId="169"/>
    <cellStyle name="Normalny 7 2" xfId="170"/>
    <cellStyle name="Normalny 7 3" xfId="171"/>
    <cellStyle name="Normalny 7 4" xfId="172"/>
    <cellStyle name="Normalny 7 5" xfId="173"/>
    <cellStyle name="Normalny 7 6" xfId="174"/>
    <cellStyle name="Normalny 8" xfId="175"/>
    <cellStyle name="Normalny 9" xfId="176"/>
    <cellStyle name="Obliczenia" xfId="177"/>
    <cellStyle name="Obliczenia 2" xfId="178"/>
    <cellStyle name="Followed Hyperlink" xfId="179"/>
    <cellStyle name="Percent" xfId="180"/>
    <cellStyle name="Procentowy 2" xfId="181"/>
    <cellStyle name="Procentowy 2 2" xfId="182"/>
    <cellStyle name="Procentowy 2 3" xfId="183"/>
    <cellStyle name="Procentowy 3" xfId="184"/>
    <cellStyle name="Standard_ICP_05_1500" xfId="185"/>
    <cellStyle name="Suma" xfId="186"/>
    <cellStyle name="Suma 2" xfId="187"/>
    <cellStyle name="TableStyleLight1" xfId="188"/>
    <cellStyle name="TableStyleLight1 2" xfId="189"/>
    <cellStyle name="Tekst objaśnienia" xfId="190"/>
    <cellStyle name="Tekst objaśnienia 2" xfId="191"/>
    <cellStyle name="Tekst objaśnienia 3" xfId="192"/>
    <cellStyle name="Tekst ostrzeżenia" xfId="193"/>
    <cellStyle name="Tekst ostrzeżenia 2" xfId="194"/>
    <cellStyle name="Tytuł" xfId="195"/>
    <cellStyle name="Tytuł 2" xfId="196"/>
    <cellStyle name="Uwaga" xfId="197"/>
    <cellStyle name="Uwaga 2" xfId="198"/>
    <cellStyle name="Currency" xfId="199"/>
    <cellStyle name="Currency [0]" xfId="200"/>
    <cellStyle name="Walutowy 2" xfId="201"/>
    <cellStyle name="Walutowy 2 2" xfId="202"/>
    <cellStyle name="Walutowy 2 3" xfId="203"/>
    <cellStyle name="Walutowy 2 4" xfId="204"/>
    <cellStyle name="Walutowy 2 5" xfId="205"/>
    <cellStyle name="Walutowy 3" xfId="206"/>
    <cellStyle name="Walutowy 3 2" xfId="207"/>
    <cellStyle name="Walutowy 3 2 2" xfId="208"/>
    <cellStyle name="Walutowy 3 3" xfId="209"/>
    <cellStyle name="Walutowy 3 4" xfId="210"/>
    <cellStyle name="Walutowy 4" xfId="211"/>
    <cellStyle name="Walutowy 4 2" xfId="212"/>
    <cellStyle name="Walutowy 4 3" xfId="213"/>
    <cellStyle name="Walutowy 4 4" xfId="214"/>
    <cellStyle name="Walutowy 4 5" xfId="215"/>
    <cellStyle name="Walutowy 5" xfId="216"/>
    <cellStyle name="Walutowy 6" xfId="217"/>
    <cellStyle name="Walutowy 7" xfId="218"/>
    <cellStyle name="Złe 2" xfId="219"/>
    <cellStyle name="Zły" xfId="2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51"/>
  <sheetViews>
    <sheetView showGridLines="0" view="pageBreakPreview" zoomScale="85" zoomScaleNormal="86" zoomScaleSheetLayoutView="85" zoomScalePageLayoutView="115" workbookViewId="0" topLeftCell="A1">
      <selection activeCell="I50" sqref="I50"/>
    </sheetView>
  </sheetViews>
  <sheetFormatPr defaultColWidth="9.00390625" defaultRowHeight="12.75"/>
  <cols>
    <col min="1" max="1" width="3.625" style="14" customWidth="1"/>
    <col min="2" max="2" width="19.125" style="14" customWidth="1"/>
    <col min="3" max="3" width="42.125" style="14" customWidth="1"/>
    <col min="4" max="4" width="38.625" style="29" customWidth="1"/>
    <col min="5" max="5" width="11.125" style="14" customWidth="1"/>
    <col min="6" max="10" width="9.125" style="14" customWidth="1"/>
    <col min="11" max="11" width="16.625" style="14" customWidth="1"/>
    <col min="12" max="13" width="16.125" style="14" customWidth="1"/>
    <col min="14" max="16384" width="9.125" style="14" customWidth="1"/>
  </cols>
  <sheetData>
    <row r="1" spans="2:5" ht="18" customHeight="1">
      <c r="B1" s="57"/>
      <c r="C1" s="57"/>
      <c r="D1" s="27" t="s">
        <v>44</v>
      </c>
      <c r="E1" s="57"/>
    </row>
    <row r="2" spans="2:5" ht="18" customHeight="1">
      <c r="B2" s="28"/>
      <c r="C2" s="28" t="s">
        <v>39</v>
      </c>
      <c r="D2" s="28"/>
      <c r="E2" s="57"/>
    </row>
    <row r="3" spans="2:5" ht="18" customHeight="1">
      <c r="B3" s="57"/>
      <c r="C3" s="57"/>
      <c r="E3" s="57"/>
    </row>
    <row r="4" spans="2:5" ht="18" customHeight="1">
      <c r="B4" s="57" t="s">
        <v>30</v>
      </c>
      <c r="C4" s="70" t="s">
        <v>58</v>
      </c>
      <c r="E4" s="30"/>
    </row>
    <row r="5" spans="2:5" ht="18" customHeight="1">
      <c r="B5" s="57"/>
      <c r="C5" s="57"/>
      <c r="E5" s="30"/>
    </row>
    <row r="6" spans="2:6" ht="20.25" customHeight="1">
      <c r="B6" s="57" t="s">
        <v>29</v>
      </c>
      <c r="C6" s="112" t="s">
        <v>55</v>
      </c>
      <c r="D6" s="112"/>
      <c r="E6" s="16"/>
      <c r="F6" s="9"/>
    </row>
    <row r="7" spans="2:5" ht="18" customHeight="1">
      <c r="B7" s="57"/>
      <c r="C7" s="57"/>
      <c r="E7" s="57"/>
    </row>
    <row r="8" spans="2:5" ht="18" customHeight="1">
      <c r="B8" s="60" t="s">
        <v>25</v>
      </c>
      <c r="C8" s="114"/>
      <c r="D8" s="115"/>
      <c r="E8" s="30"/>
    </row>
    <row r="9" spans="2:5" ht="31.5" customHeight="1">
      <c r="B9" s="60" t="s">
        <v>31</v>
      </c>
      <c r="C9" s="116"/>
      <c r="D9" s="117"/>
      <c r="E9" s="30"/>
    </row>
    <row r="10" spans="2:5" ht="18" customHeight="1">
      <c r="B10" s="60" t="s">
        <v>24</v>
      </c>
      <c r="C10" s="106"/>
      <c r="D10" s="107"/>
      <c r="E10" s="30"/>
    </row>
    <row r="11" spans="2:5" ht="18" customHeight="1">
      <c r="B11" s="60" t="s">
        <v>33</v>
      </c>
      <c r="C11" s="106"/>
      <c r="D11" s="107"/>
      <c r="E11" s="30"/>
    </row>
    <row r="12" spans="2:5" ht="18" customHeight="1">
      <c r="B12" s="60" t="s">
        <v>34</v>
      </c>
      <c r="C12" s="106"/>
      <c r="D12" s="107"/>
      <c r="E12" s="30"/>
    </row>
    <row r="13" spans="2:5" ht="18" customHeight="1">
      <c r="B13" s="60" t="s">
        <v>35</v>
      </c>
      <c r="C13" s="106"/>
      <c r="D13" s="107"/>
      <c r="E13" s="30"/>
    </row>
    <row r="14" spans="2:5" ht="18" customHeight="1">
      <c r="B14" s="60" t="s">
        <v>36</v>
      </c>
      <c r="C14" s="106"/>
      <c r="D14" s="107"/>
      <c r="E14" s="30"/>
    </row>
    <row r="15" spans="2:5" ht="18" customHeight="1">
      <c r="B15" s="60" t="s">
        <v>37</v>
      </c>
      <c r="C15" s="106"/>
      <c r="D15" s="107"/>
      <c r="E15" s="30"/>
    </row>
    <row r="16" spans="2:5" ht="18" customHeight="1">
      <c r="B16" s="60" t="s">
        <v>38</v>
      </c>
      <c r="C16" s="106"/>
      <c r="D16" s="107"/>
      <c r="E16" s="30"/>
    </row>
    <row r="17" spans="2:5" ht="18" customHeight="1">
      <c r="B17" s="57"/>
      <c r="C17" s="30"/>
      <c r="D17" s="31"/>
      <c r="E17" s="30"/>
    </row>
    <row r="18" spans="2:5" ht="18" customHeight="1">
      <c r="B18" s="97" t="s">
        <v>32</v>
      </c>
      <c r="C18" s="97"/>
      <c r="D18" s="32"/>
      <c r="E18" s="58"/>
    </row>
    <row r="19" spans="2:5" ht="18" customHeight="1" thickBot="1">
      <c r="B19" s="57"/>
      <c r="C19" s="58"/>
      <c r="D19" s="32"/>
      <c r="E19" s="58"/>
    </row>
    <row r="20" spans="2:5" ht="36" customHeight="1" thickBot="1">
      <c r="B20" s="33" t="s">
        <v>13</v>
      </c>
      <c r="C20" s="34" t="s">
        <v>0</v>
      </c>
      <c r="D20" s="32"/>
      <c r="E20" s="57"/>
    </row>
    <row r="21" spans="1:5" ht="18" customHeight="1">
      <c r="A21" s="35"/>
      <c r="B21" s="36" t="s">
        <v>18</v>
      </c>
      <c r="C21" s="37">
        <f>'część (1)'!I$6</f>
        <v>0</v>
      </c>
      <c r="D21" s="32"/>
      <c r="E21" s="57"/>
    </row>
    <row r="22" spans="1:5" ht="18" customHeight="1">
      <c r="A22" s="35"/>
      <c r="B22" s="38" t="s">
        <v>19</v>
      </c>
      <c r="C22" s="37">
        <f>'część (2)'!I$6</f>
        <v>0</v>
      </c>
      <c r="D22" s="32"/>
      <c r="E22" s="57"/>
    </row>
    <row r="23" spans="1:5" ht="18" customHeight="1">
      <c r="A23" s="35"/>
      <c r="B23" s="36" t="s">
        <v>20</v>
      </c>
      <c r="C23" s="37">
        <f>'część (3)'!I$6</f>
        <v>0</v>
      </c>
      <c r="D23" s="32"/>
      <c r="E23" s="57"/>
    </row>
    <row r="24" spans="1:4" s="70" customFormat="1" ht="18" customHeight="1">
      <c r="A24" s="35"/>
      <c r="B24" s="35"/>
      <c r="C24" s="75"/>
      <c r="D24" s="32"/>
    </row>
    <row r="25" spans="1:5" ht="32.25" customHeight="1">
      <c r="A25" s="51" t="s">
        <v>1</v>
      </c>
      <c r="B25" s="110" t="s">
        <v>28</v>
      </c>
      <c r="C25" s="110"/>
      <c r="D25" s="58"/>
      <c r="E25" s="61"/>
    </row>
    <row r="26" spans="1:5" s="85" customFormat="1" ht="111" customHeight="1">
      <c r="A26" s="84" t="s">
        <v>2</v>
      </c>
      <c r="B26" s="110" t="s">
        <v>83</v>
      </c>
      <c r="C26" s="110"/>
      <c r="D26" s="110"/>
      <c r="E26" s="86"/>
    </row>
    <row r="27" spans="1:6" ht="42.75" customHeight="1">
      <c r="A27" s="52" t="s">
        <v>3</v>
      </c>
      <c r="B27" s="97" t="s">
        <v>59</v>
      </c>
      <c r="C27" s="97"/>
      <c r="D27" s="97"/>
      <c r="E27" s="39"/>
      <c r="F27" s="9"/>
    </row>
    <row r="28" spans="1:5" s="40" customFormat="1" ht="72.75" customHeight="1">
      <c r="A28" s="50" t="s">
        <v>4</v>
      </c>
      <c r="B28" s="111" t="s">
        <v>51</v>
      </c>
      <c r="C28" s="111"/>
      <c r="D28" s="111"/>
      <c r="E28" s="41"/>
    </row>
    <row r="29" spans="1:6" ht="36" customHeight="1">
      <c r="A29" s="50" t="s">
        <v>21</v>
      </c>
      <c r="B29" s="97" t="s">
        <v>17</v>
      </c>
      <c r="C29" s="97"/>
      <c r="D29" s="97"/>
      <c r="E29" s="61"/>
      <c r="F29" s="9"/>
    </row>
    <row r="30" spans="1:6" ht="36" customHeight="1">
      <c r="A30" s="45" t="s">
        <v>27</v>
      </c>
      <c r="B30" s="97" t="s">
        <v>22</v>
      </c>
      <c r="C30" s="97"/>
      <c r="D30" s="97"/>
      <c r="E30" s="61"/>
      <c r="F30" s="9"/>
    </row>
    <row r="31" spans="1:6" ht="45" customHeight="1">
      <c r="A31" s="50" t="s">
        <v>5</v>
      </c>
      <c r="B31" s="97" t="s">
        <v>23</v>
      </c>
      <c r="C31" s="97"/>
      <c r="D31" s="97"/>
      <c r="E31" s="61"/>
      <c r="F31" s="9"/>
    </row>
    <row r="32" spans="1:6" ht="95.25" customHeight="1">
      <c r="A32" s="50" t="s">
        <v>6</v>
      </c>
      <c r="B32" s="108" t="s">
        <v>48</v>
      </c>
      <c r="C32" s="108"/>
      <c r="D32" s="108"/>
      <c r="E32" s="61"/>
      <c r="F32" s="9"/>
    </row>
    <row r="33" spans="1:6" s="45" customFormat="1" ht="27.75" customHeight="1">
      <c r="A33" s="63" t="s">
        <v>45</v>
      </c>
      <c r="B33" s="109" t="s">
        <v>54</v>
      </c>
      <c r="C33" s="109"/>
      <c r="D33" s="109"/>
      <c r="E33" s="61"/>
      <c r="F33" s="51"/>
    </row>
    <row r="34" spans="1:5" ht="18" customHeight="1">
      <c r="A34" s="64" t="s">
        <v>84</v>
      </c>
      <c r="B34" s="113" t="s">
        <v>7</v>
      </c>
      <c r="C34" s="113"/>
      <c r="D34" s="113"/>
      <c r="E34" s="42"/>
    </row>
    <row r="35" spans="2:5" ht="13.5" customHeight="1">
      <c r="B35" s="58"/>
      <c r="C35" s="56"/>
      <c r="D35" s="27"/>
      <c r="E35" s="42"/>
    </row>
    <row r="36" spans="2:5" ht="18" customHeight="1">
      <c r="B36" s="101" t="s">
        <v>15</v>
      </c>
      <c r="C36" s="102"/>
      <c r="D36" s="103"/>
      <c r="E36" s="42"/>
    </row>
    <row r="37" spans="2:5" ht="18" customHeight="1">
      <c r="B37" s="46"/>
      <c r="C37" s="49" t="s">
        <v>8</v>
      </c>
      <c r="D37" s="68" t="s">
        <v>9</v>
      </c>
      <c r="E37" s="42"/>
    </row>
    <row r="38" spans="2:5" ht="18" customHeight="1">
      <c r="B38" s="48"/>
      <c r="C38" s="49"/>
      <c r="D38" s="60"/>
      <c r="E38" s="42"/>
    </row>
    <row r="39" spans="2:5" ht="18" customHeight="1">
      <c r="B39" s="48"/>
      <c r="C39" s="49"/>
      <c r="D39" s="60"/>
      <c r="E39" s="42"/>
    </row>
    <row r="40" spans="2:5" ht="18" customHeight="1">
      <c r="B40" s="48"/>
      <c r="C40" s="43"/>
      <c r="D40" s="60"/>
      <c r="E40" s="42"/>
    </row>
    <row r="41" spans="2:5" ht="15" customHeight="1">
      <c r="B41" s="43"/>
      <c r="C41" s="47" t="s">
        <v>10</v>
      </c>
      <c r="D41" s="27"/>
      <c r="E41" s="42"/>
    </row>
    <row r="42" spans="2:5" ht="18" customHeight="1">
      <c r="B42" s="101" t="s">
        <v>16</v>
      </c>
      <c r="C42" s="102"/>
      <c r="D42" s="103"/>
      <c r="E42" s="42"/>
    </row>
    <row r="43" spans="2:5" ht="18" customHeight="1">
      <c r="B43" s="98" t="s">
        <v>8</v>
      </c>
      <c r="C43" s="100"/>
      <c r="D43" s="69" t="s">
        <v>9</v>
      </c>
      <c r="E43" s="42"/>
    </row>
    <row r="44" spans="2:5" ht="18" customHeight="1">
      <c r="B44" s="104"/>
      <c r="C44" s="105"/>
      <c r="D44" s="44"/>
      <c r="E44" s="42"/>
    </row>
    <row r="45" spans="2:5" ht="18" customHeight="1">
      <c r="B45" s="104"/>
      <c r="C45" s="105"/>
      <c r="D45" s="44"/>
      <c r="E45" s="42"/>
    </row>
    <row r="46" spans="2:5" ht="18" customHeight="1">
      <c r="B46" s="43"/>
      <c r="C46" s="47"/>
      <c r="D46" s="27"/>
      <c r="E46" s="42"/>
    </row>
    <row r="47" spans="2:5" ht="18" customHeight="1">
      <c r="B47" s="98" t="s">
        <v>49</v>
      </c>
      <c r="C47" s="99"/>
      <c r="D47" s="100"/>
      <c r="E47" s="42"/>
    </row>
    <row r="48" spans="2:5" ht="18" customHeight="1">
      <c r="B48" s="98"/>
      <c r="C48" s="99"/>
      <c r="D48" s="100"/>
      <c r="E48" s="57"/>
    </row>
    <row r="49" spans="2:5" ht="18" customHeight="1">
      <c r="B49" s="57"/>
      <c r="C49" s="57"/>
      <c r="E49" s="57"/>
    </row>
    <row r="50" ht="18" customHeight="1"/>
    <row r="51" ht="18" customHeight="1">
      <c r="D51" s="14"/>
    </row>
  </sheetData>
  <sheetProtection/>
  <mergeCells count="28">
    <mergeCell ref="B26:D26"/>
    <mergeCell ref="C6:D6"/>
    <mergeCell ref="C13:D13"/>
    <mergeCell ref="C15:D15"/>
    <mergeCell ref="B34:D34"/>
    <mergeCell ref="C12:D12"/>
    <mergeCell ref="C8:D8"/>
    <mergeCell ref="C9:D9"/>
    <mergeCell ref="C10:D10"/>
    <mergeCell ref="C11:D11"/>
    <mergeCell ref="C16:D16"/>
    <mergeCell ref="C14:D14"/>
    <mergeCell ref="B18:C18"/>
    <mergeCell ref="B32:D32"/>
    <mergeCell ref="B33:D33"/>
    <mergeCell ref="B25:C25"/>
    <mergeCell ref="B27:D27"/>
    <mergeCell ref="B28:D28"/>
    <mergeCell ref="B29:D29"/>
    <mergeCell ref="B30:D30"/>
    <mergeCell ref="B31:D31"/>
    <mergeCell ref="B47:D47"/>
    <mergeCell ref="B48:D48"/>
    <mergeCell ref="B36:D36"/>
    <mergeCell ref="B42:D42"/>
    <mergeCell ref="B43:C43"/>
    <mergeCell ref="B44:C44"/>
    <mergeCell ref="B45:C45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4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11" sqref="B11:B19"/>
    </sheetView>
  </sheetViews>
  <sheetFormatPr defaultColWidth="9.00390625" defaultRowHeight="12.75"/>
  <cols>
    <col min="1" max="1" width="5.125" style="58" customWidth="1"/>
    <col min="2" max="2" width="63.00390625" style="58" customWidth="1"/>
    <col min="3" max="3" width="15.25390625" style="58" customWidth="1"/>
    <col min="4" max="4" width="12.25390625" style="10" customWidth="1"/>
    <col min="5" max="5" width="20.375" style="10" customWidth="1"/>
    <col min="6" max="6" width="24.375" style="58" customWidth="1"/>
    <col min="7" max="7" width="18.25390625" style="58" customWidth="1"/>
    <col min="8" max="8" width="15.875" style="58" customWidth="1"/>
    <col min="9" max="9" width="16.125" style="58" customWidth="1"/>
    <col min="10" max="10" width="15.125" style="58" customWidth="1"/>
    <col min="11" max="12" width="14.25390625" style="58" customWidth="1"/>
    <col min="13" max="16384" width="9.125" style="58" customWidth="1"/>
  </cols>
  <sheetData>
    <row r="1" spans="7:9" ht="15">
      <c r="G1" s="120" t="s">
        <v>47</v>
      </c>
      <c r="H1" s="120"/>
      <c r="I1" s="120"/>
    </row>
    <row r="2" spans="2:12" ht="15">
      <c r="B2" s="11" t="str">
        <f>'formularz oferty'!C4</f>
        <v>DFP.271.34.2018.AJ</v>
      </c>
      <c r="D2" s="58"/>
      <c r="E2" s="71"/>
      <c r="H2" s="11" t="s">
        <v>53</v>
      </c>
      <c r="J2" s="11"/>
      <c r="K2" s="11"/>
      <c r="L2" s="11"/>
    </row>
    <row r="4" spans="2:10" ht="15">
      <c r="B4" s="12" t="s">
        <v>11</v>
      </c>
      <c r="C4" s="59">
        <v>1</v>
      </c>
      <c r="D4" s="13"/>
      <c r="E4" s="13"/>
      <c r="F4" s="57"/>
      <c r="G4" s="15" t="s">
        <v>14</v>
      </c>
      <c r="H4" s="57"/>
      <c r="I4" s="57"/>
      <c r="J4" s="57"/>
    </row>
    <row r="5" spans="1:10" ht="15">
      <c r="A5" s="16"/>
      <c r="C5" s="57"/>
      <c r="D5" s="13"/>
      <c r="E5" s="13"/>
      <c r="F5" s="57"/>
      <c r="G5" s="57"/>
      <c r="H5" s="57"/>
      <c r="I5" s="57"/>
      <c r="J5" s="57"/>
    </row>
    <row r="6" spans="1:11" ht="15">
      <c r="A6" s="17"/>
      <c r="B6" s="17"/>
      <c r="C6" s="18"/>
      <c r="D6" s="19"/>
      <c r="E6" s="19"/>
      <c r="F6" s="19"/>
      <c r="G6" s="8"/>
      <c r="H6" s="20" t="s">
        <v>0</v>
      </c>
      <c r="I6" s="21">
        <f>SUM(I11:I19)</f>
        <v>0</v>
      </c>
      <c r="J6" s="22"/>
      <c r="K6" s="22"/>
    </row>
    <row r="7" spans="1:10" ht="15">
      <c r="A7" s="17"/>
      <c r="B7" s="22"/>
      <c r="C7" s="8"/>
      <c r="D7" s="19"/>
      <c r="E7" s="19"/>
      <c r="F7" s="8"/>
      <c r="G7" s="8"/>
      <c r="H7" s="8"/>
      <c r="I7" s="22"/>
      <c r="J7" s="22"/>
    </row>
    <row r="8" spans="1:10" ht="15">
      <c r="A8" s="17"/>
      <c r="B8" s="23"/>
      <c r="C8" s="24"/>
      <c r="D8" s="24"/>
      <c r="E8" s="24"/>
      <c r="F8" s="24"/>
      <c r="G8" s="24"/>
      <c r="H8" s="24"/>
      <c r="I8" s="22"/>
      <c r="J8" s="22"/>
    </row>
    <row r="9" spans="1:9" ht="35.25" customHeight="1">
      <c r="A9" s="22"/>
      <c r="B9" s="17" t="s">
        <v>60</v>
      </c>
      <c r="C9" s="25"/>
      <c r="D9" s="22"/>
      <c r="E9" s="22"/>
      <c r="F9" s="22"/>
      <c r="G9" s="22"/>
      <c r="H9" s="22"/>
      <c r="I9" s="22"/>
    </row>
    <row r="10" spans="1:9" s="16" customFormat="1" ht="44.25" customHeight="1">
      <c r="A10" s="1" t="s">
        <v>26</v>
      </c>
      <c r="B10" s="1" t="s">
        <v>56</v>
      </c>
      <c r="C10" s="118" t="s">
        <v>40</v>
      </c>
      <c r="D10" s="119"/>
      <c r="E10" s="72" t="s">
        <v>57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56">
      <c r="A11" s="79" t="s">
        <v>1</v>
      </c>
      <c r="B11" s="87" t="s">
        <v>61</v>
      </c>
      <c r="C11" s="62">
        <v>20</v>
      </c>
      <c r="D11" s="2" t="s">
        <v>50</v>
      </c>
      <c r="E11" s="2"/>
      <c r="F11" s="3"/>
      <c r="G11" s="3"/>
      <c r="H11" s="4"/>
      <c r="I11" s="5">
        <f>ROUND(C11*ROUND(H11,2),2)</f>
        <v>0</v>
      </c>
    </row>
    <row r="12" spans="1:9" ht="15">
      <c r="A12" s="74" t="s">
        <v>2</v>
      </c>
      <c r="B12" s="88" t="s">
        <v>62</v>
      </c>
      <c r="C12" s="62">
        <v>20</v>
      </c>
      <c r="D12" s="2" t="s">
        <v>50</v>
      </c>
      <c r="E12" s="78"/>
      <c r="F12" s="74"/>
      <c r="G12" s="74"/>
      <c r="H12" s="74"/>
      <c r="I12" s="5">
        <f aca="true" t="shared" si="0" ref="I12:I19">ROUND(C12*ROUND(H12,2),2)</f>
        <v>0</v>
      </c>
    </row>
    <row r="13" spans="1:9" ht="15">
      <c r="A13" s="74" t="s">
        <v>3</v>
      </c>
      <c r="B13" s="89" t="s">
        <v>63</v>
      </c>
      <c r="C13" s="62">
        <v>20</v>
      </c>
      <c r="D13" s="2" t="s">
        <v>50</v>
      </c>
      <c r="E13" s="78"/>
      <c r="F13" s="74"/>
      <c r="G13" s="74"/>
      <c r="H13" s="74"/>
      <c r="I13" s="5">
        <f t="shared" si="0"/>
        <v>0</v>
      </c>
    </row>
    <row r="14" spans="1:9" ht="15">
      <c r="A14" s="74" t="s">
        <v>4</v>
      </c>
      <c r="B14" s="90" t="s">
        <v>64</v>
      </c>
      <c r="C14" s="62">
        <v>20</v>
      </c>
      <c r="D14" s="2" t="s">
        <v>50</v>
      </c>
      <c r="E14" s="78"/>
      <c r="F14" s="74"/>
      <c r="G14" s="74"/>
      <c r="H14" s="74"/>
      <c r="I14" s="5">
        <f t="shared" si="0"/>
        <v>0</v>
      </c>
    </row>
    <row r="15" spans="1:9" ht="15">
      <c r="A15" s="74" t="s">
        <v>21</v>
      </c>
      <c r="B15" s="90" t="s">
        <v>65</v>
      </c>
      <c r="C15" s="62">
        <v>20</v>
      </c>
      <c r="D15" s="2" t="s">
        <v>50</v>
      </c>
      <c r="E15" s="78"/>
      <c r="F15" s="74"/>
      <c r="G15" s="74"/>
      <c r="H15" s="74"/>
      <c r="I15" s="5">
        <f t="shared" si="0"/>
        <v>0</v>
      </c>
    </row>
    <row r="16" spans="1:9" ht="36">
      <c r="A16" s="74" t="s">
        <v>27</v>
      </c>
      <c r="B16" s="90" t="s">
        <v>66</v>
      </c>
      <c r="C16" s="62">
        <v>20</v>
      </c>
      <c r="D16" s="2" t="s">
        <v>50</v>
      </c>
      <c r="E16" s="78"/>
      <c r="F16" s="74"/>
      <c r="G16" s="74"/>
      <c r="H16" s="74"/>
      <c r="I16" s="5">
        <f t="shared" si="0"/>
        <v>0</v>
      </c>
    </row>
    <row r="17" spans="1:9" ht="15">
      <c r="A17" s="74" t="s">
        <v>5</v>
      </c>
      <c r="B17" s="90" t="s">
        <v>67</v>
      </c>
      <c r="C17" s="62">
        <v>20</v>
      </c>
      <c r="D17" s="2" t="s">
        <v>50</v>
      </c>
      <c r="E17" s="78"/>
      <c r="F17" s="74"/>
      <c r="G17" s="74"/>
      <c r="H17" s="74"/>
      <c r="I17" s="5">
        <f t="shared" si="0"/>
        <v>0</v>
      </c>
    </row>
    <row r="18" spans="1:9" ht="15">
      <c r="A18" s="74" t="s">
        <v>6</v>
      </c>
      <c r="B18" s="90" t="s">
        <v>68</v>
      </c>
      <c r="C18" s="62">
        <v>20</v>
      </c>
      <c r="D18" s="2" t="s">
        <v>50</v>
      </c>
      <c r="E18" s="78"/>
      <c r="F18" s="74"/>
      <c r="G18" s="74"/>
      <c r="H18" s="74"/>
      <c r="I18" s="5">
        <f t="shared" si="0"/>
        <v>0</v>
      </c>
    </row>
    <row r="19" spans="1:9" ht="15">
      <c r="A19" s="74" t="s">
        <v>45</v>
      </c>
      <c r="B19" s="90" t="s">
        <v>69</v>
      </c>
      <c r="C19" s="68">
        <v>40</v>
      </c>
      <c r="D19" s="2" t="s">
        <v>50</v>
      </c>
      <c r="E19" s="78"/>
      <c r="F19" s="74"/>
      <c r="G19" s="74"/>
      <c r="H19" s="74"/>
      <c r="I19" s="5">
        <f t="shared" si="0"/>
        <v>0</v>
      </c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8"/>
  <sheetViews>
    <sheetView showGridLines="0" view="pageBreakPreview" zoomScaleNormal="86" zoomScaleSheetLayoutView="100" zoomScalePageLayoutView="85" workbookViewId="0" topLeftCell="A7">
      <selection activeCell="B11" sqref="B11:B18"/>
    </sheetView>
  </sheetViews>
  <sheetFormatPr defaultColWidth="9.00390625" defaultRowHeight="12.75"/>
  <cols>
    <col min="1" max="1" width="5.125" style="58" customWidth="1"/>
    <col min="2" max="2" width="63.00390625" style="58" customWidth="1"/>
    <col min="3" max="3" width="7.00390625" style="58" customWidth="1"/>
    <col min="4" max="4" width="6.875" style="10" customWidth="1"/>
    <col min="5" max="5" width="18.125" style="10" customWidth="1"/>
    <col min="6" max="6" width="24.375" style="58" customWidth="1"/>
    <col min="7" max="7" width="17.375" style="58" customWidth="1"/>
    <col min="8" max="8" width="15.875" style="58" customWidth="1"/>
    <col min="9" max="9" width="16.125" style="58" customWidth="1"/>
    <col min="10" max="10" width="15.125" style="58" customWidth="1"/>
    <col min="11" max="11" width="8.00390625" style="58" customWidth="1"/>
    <col min="12" max="12" width="15.875" style="58" customWidth="1"/>
    <col min="13" max="13" width="15.875" style="26" customWidth="1"/>
    <col min="14" max="14" width="15.875" style="58" customWidth="1"/>
    <col min="15" max="16" width="14.25390625" style="58" customWidth="1"/>
    <col min="17" max="17" width="15.25390625" style="58" customWidth="1"/>
    <col min="18" max="16384" width="9.125" style="58" customWidth="1"/>
  </cols>
  <sheetData>
    <row r="1" spans="7:10" ht="15" customHeight="1">
      <c r="G1" s="120" t="s">
        <v>52</v>
      </c>
      <c r="H1" s="120"/>
      <c r="I1" s="120"/>
      <c r="J1" s="67"/>
    </row>
    <row r="2" spans="2:16" ht="15">
      <c r="B2" s="11" t="str">
        <f>'formularz oferty'!C4</f>
        <v>DFP.271.34.2018.AJ</v>
      </c>
      <c r="D2" s="58"/>
      <c r="E2" s="71"/>
      <c r="H2" s="11" t="s">
        <v>53</v>
      </c>
      <c r="J2" s="11"/>
      <c r="O2" s="11"/>
      <c r="P2" s="11"/>
    </row>
    <row r="4" spans="2:16" ht="15">
      <c r="B4" s="12" t="s">
        <v>11</v>
      </c>
      <c r="C4" s="59">
        <v>2</v>
      </c>
      <c r="D4" s="13"/>
      <c r="E4" s="13"/>
      <c r="F4" s="57"/>
      <c r="G4" s="15" t="s">
        <v>14</v>
      </c>
      <c r="H4" s="57"/>
      <c r="I4" s="57"/>
      <c r="J4" s="57"/>
      <c r="P4" s="11"/>
    </row>
    <row r="5" spans="1:10" ht="15">
      <c r="A5" s="16"/>
      <c r="C5" s="57"/>
      <c r="D5" s="13"/>
      <c r="E5" s="13"/>
      <c r="F5" s="57"/>
      <c r="G5" s="57"/>
      <c r="H5" s="57"/>
      <c r="I5" s="57"/>
      <c r="J5" s="57"/>
    </row>
    <row r="6" spans="1:13" ht="15">
      <c r="A6" s="17"/>
      <c r="B6" s="17"/>
      <c r="C6" s="18"/>
      <c r="D6" s="19"/>
      <c r="E6" s="19"/>
      <c r="F6" s="19"/>
      <c r="G6" s="8"/>
      <c r="H6" s="20" t="s">
        <v>0</v>
      </c>
      <c r="I6" s="21">
        <f>SUM(I11:I18)</f>
        <v>0</v>
      </c>
      <c r="J6" s="22"/>
      <c r="K6" s="22"/>
      <c r="M6" s="58"/>
    </row>
    <row r="7" spans="1:13" ht="15">
      <c r="A7" s="17"/>
      <c r="B7" s="22"/>
      <c r="C7" s="8"/>
      <c r="D7" s="19"/>
      <c r="E7" s="19"/>
      <c r="F7" s="8"/>
      <c r="G7" s="8"/>
      <c r="H7" s="8"/>
      <c r="I7" s="22"/>
      <c r="J7" s="22"/>
      <c r="M7" s="58"/>
    </row>
    <row r="8" spans="1:13" ht="15">
      <c r="A8" s="17"/>
      <c r="B8" s="23"/>
      <c r="C8" s="24"/>
      <c r="D8" s="24"/>
      <c r="E8" s="24"/>
      <c r="F8" s="24"/>
      <c r="G8" s="24"/>
      <c r="H8" s="24"/>
      <c r="I8" s="22"/>
      <c r="J8" s="22"/>
      <c r="M8" s="58"/>
    </row>
    <row r="9" spans="1:13" ht="15">
      <c r="A9" s="22"/>
      <c r="B9" s="17"/>
      <c r="C9" s="25"/>
      <c r="D9" s="22"/>
      <c r="E9" s="22"/>
      <c r="F9" s="22"/>
      <c r="G9" s="22"/>
      <c r="H9" s="22"/>
      <c r="I9" s="22"/>
      <c r="M9" s="58"/>
    </row>
    <row r="10" spans="1:9" s="16" customFormat="1" ht="45">
      <c r="A10" s="1" t="s">
        <v>26</v>
      </c>
      <c r="B10" s="1" t="s">
        <v>56</v>
      </c>
      <c r="C10" s="118" t="s">
        <v>40</v>
      </c>
      <c r="D10" s="119"/>
      <c r="E10" s="72" t="s">
        <v>57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144">
      <c r="A11" s="80" t="s">
        <v>1</v>
      </c>
      <c r="B11" s="92" t="s">
        <v>70</v>
      </c>
      <c r="C11" s="76">
        <v>150</v>
      </c>
      <c r="D11" s="2" t="s">
        <v>50</v>
      </c>
      <c r="E11" s="2"/>
      <c r="F11" s="3"/>
      <c r="G11" s="3"/>
      <c r="H11" s="4"/>
      <c r="I11" s="5">
        <f>ROUND(C11*ROUND(H11,2),2)</f>
        <v>0</v>
      </c>
      <c r="M11" s="58"/>
    </row>
    <row r="12" spans="1:13" ht="15">
      <c r="A12" s="80" t="s">
        <v>2</v>
      </c>
      <c r="B12" s="91" t="s">
        <v>71</v>
      </c>
      <c r="C12" s="76">
        <v>150</v>
      </c>
      <c r="D12" s="2" t="s">
        <v>50</v>
      </c>
      <c r="E12" s="2"/>
      <c r="F12" s="60"/>
      <c r="G12" s="60"/>
      <c r="H12" s="60"/>
      <c r="I12" s="5">
        <f aca="true" t="shared" si="0" ref="I12:I18">ROUND(C12*ROUND(H12,2),2)</f>
        <v>0</v>
      </c>
      <c r="M12" s="58"/>
    </row>
    <row r="13" spans="1:13" ht="15">
      <c r="A13" s="80" t="s">
        <v>3</v>
      </c>
      <c r="B13" s="91" t="s">
        <v>63</v>
      </c>
      <c r="C13" s="76">
        <v>150</v>
      </c>
      <c r="D13" s="2" t="s">
        <v>50</v>
      </c>
      <c r="E13" s="74"/>
      <c r="F13" s="74"/>
      <c r="G13" s="74"/>
      <c r="H13" s="74"/>
      <c r="I13" s="5">
        <f t="shared" si="0"/>
        <v>0</v>
      </c>
      <c r="M13" s="58"/>
    </row>
    <row r="14" spans="1:9" s="64" customFormat="1" ht="15">
      <c r="A14" s="80" t="s">
        <v>4</v>
      </c>
      <c r="B14" s="91" t="s">
        <v>72</v>
      </c>
      <c r="C14" s="76">
        <v>150</v>
      </c>
      <c r="D14" s="2" t="s">
        <v>50</v>
      </c>
      <c r="E14" s="81"/>
      <c r="F14" s="81"/>
      <c r="G14" s="81"/>
      <c r="H14" s="81"/>
      <c r="I14" s="5">
        <f t="shared" si="0"/>
        <v>0</v>
      </c>
    </row>
    <row r="15" spans="1:9" s="64" customFormat="1" ht="36">
      <c r="A15" s="80" t="s">
        <v>21</v>
      </c>
      <c r="B15" s="91" t="s">
        <v>73</v>
      </c>
      <c r="C15" s="76">
        <v>150</v>
      </c>
      <c r="D15" s="2" t="s">
        <v>50</v>
      </c>
      <c r="E15" s="74"/>
      <c r="F15" s="74"/>
      <c r="G15" s="74"/>
      <c r="H15" s="74"/>
      <c r="I15" s="5">
        <f t="shared" si="0"/>
        <v>0</v>
      </c>
    </row>
    <row r="16" spans="1:9" s="64" customFormat="1" ht="15">
      <c r="A16" s="80" t="s">
        <v>27</v>
      </c>
      <c r="B16" s="91" t="s">
        <v>74</v>
      </c>
      <c r="C16" s="76">
        <v>150</v>
      </c>
      <c r="D16" s="2" t="s">
        <v>50</v>
      </c>
      <c r="E16" s="74"/>
      <c r="F16" s="74"/>
      <c r="G16" s="74"/>
      <c r="H16" s="74"/>
      <c r="I16" s="5">
        <f t="shared" si="0"/>
        <v>0</v>
      </c>
    </row>
    <row r="17" spans="1:13" ht="15">
      <c r="A17" s="80" t="s">
        <v>5</v>
      </c>
      <c r="B17" s="91" t="s">
        <v>75</v>
      </c>
      <c r="C17" s="82">
        <v>300</v>
      </c>
      <c r="D17" s="2" t="s">
        <v>50</v>
      </c>
      <c r="E17" s="74"/>
      <c r="F17" s="74"/>
      <c r="G17" s="74"/>
      <c r="H17" s="74"/>
      <c r="I17" s="5">
        <f t="shared" si="0"/>
        <v>0</v>
      </c>
      <c r="M17" s="58"/>
    </row>
    <row r="18" spans="1:13" ht="15">
      <c r="A18" s="80" t="s">
        <v>6</v>
      </c>
      <c r="B18" s="91" t="s">
        <v>69</v>
      </c>
      <c r="C18" s="82">
        <v>300</v>
      </c>
      <c r="D18" s="2" t="s">
        <v>50</v>
      </c>
      <c r="E18" s="74"/>
      <c r="F18" s="74"/>
      <c r="G18" s="74"/>
      <c r="H18" s="74"/>
      <c r="I18" s="5">
        <f t="shared" si="0"/>
        <v>0</v>
      </c>
      <c r="M18" s="58"/>
    </row>
    <row r="19" spans="2:13" ht="15" customHeight="1">
      <c r="B19" s="66"/>
      <c r="C19" s="10"/>
      <c r="D19" s="58"/>
      <c r="E19" s="71"/>
      <c r="M19" s="58"/>
    </row>
    <row r="20" spans="2:13" ht="15">
      <c r="B20" s="65"/>
      <c r="C20" s="10"/>
      <c r="D20" s="58"/>
      <c r="E20" s="71"/>
      <c r="M20" s="58"/>
    </row>
    <row r="21" spans="3:13" ht="15">
      <c r="C21" s="10"/>
      <c r="D21" s="58"/>
      <c r="E21" s="71"/>
      <c r="M21" s="58"/>
    </row>
    <row r="22" spans="3:13" ht="15">
      <c r="C22" s="10"/>
      <c r="D22" s="58"/>
      <c r="E22" s="71"/>
      <c r="M22" s="58"/>
    </row>
    <row r="23" spans="3:13" ht="15">
      <c r="C23" s="10"/>
      <c r="D23" s="58"/>
      <c r="E23" s="71"/>
      <c r="M23" s="58"/>
    </row>
    <row r="24" spans="3:13" ht="15">
      <c r="C24" s="10"/>
      <c r="D24" s="58"/>
      <c r="E24" s="71"/>
      <c r="M24" s="58"/>
    </row>
    <row r="25" spans="3:13" ht="15">
      <c r="C25" s="10"/>
      <c r="D25" s="58"/>
      <c r="E25" s="71"/>
      <c r="M25" s="58"/>
    </row>
    <row r="26" spans="3:13" ht="15">
      <c r="C26" s="10"/>
      <c r="D26" s="58"/>
      <c r="E26" s="71"/>
      <c r="M26" s="58"/>
    </row>
    <row r="27" spans="3:13" ht="15">
      <c r="C27" s="10"/>
      <c r="D27" s="58"/>
      <c r="E27" s="71"/>
      <c r="M27" s="58"/>
    </row>
    <row r="28" spans="3:13" ht="15">
      <c r="C28" s="10"/>
      <c r="D28" s="58"/>
      <c r="E28" s="71"/>
      <c r="M28" s="58"/>
    </row>
    <row r="29" ht="15">
      <c r="M29" s="58"/>
    </row>
    <row r="30" ht="15">
      <c r="M30" s="58"/>
    </row>
    <row r="31" ht="15">
      <c r="M31" s="58"/>
    </row>
    <row r="32" ht="15">
      <c r="M32" s="58"/>
    </row>
    <row r="33" ht="15">
      <c r="M33" s="58"/>
    </row>
    <row r="34" ht="15">
      <c r="M34" s="58"/>
    </row>
    <row r="35" ht="15">
      <c r="M35" s="58"/>
    </row>
    <row r="36" ht="15">
      <c r="M36" s="58"/>
    </row>
    <row r="37" ht="15">
      <c r="M37" s="58"/>
    </row>
    <row r="38" ht="15">
      <c r="M38" s="58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20"/>
  <sheetViews>
    <sheetView showGridLines="0" tabSelected="1" view="pageBreakPreview" zoomScaleNormal="86" zoomScaleSheetLayoutView="100" zoomScalePageLayoutView="80" workbookViewId="0" topLeftCell="A2">
      <selection activeCell="G19" sqref="G19"/>
    </sheetView>
  </sheetViews>
  <sheetFormatPr defaultColWidth="9.00390625" defaultRowHeight="12.75"/>
  <cols>
    <col min="1" max="1" width="5.125" style="58" customWidth="1"/>
    <col min="2" max="2" width="64.25390625" style="58" customWidth="1"/>
    <col min="3" max="3" width="10.25390625" style="58" customWidth="1"/>
    <col min="4" max="4" width="8.375" style="10" customWidth="1"/>
    <col min="5" max="5" width="19.00390625" style="10" customWidth="1"/>
    <col min="6" max="6" width="24.375" style="58" customWidth="1"/>
    <col min="7" max="7" width="20.00390625" style="58" customWidth="1"/>
    <col min="8" max="8" width="15.875" style="58" customWidth="1"/>
    <col min="9" max="9" width="16.125" style="58" customWidth="1"/>
    <col min="10" max="10" width="15.125" style="58" customWidth="1"/>
    <col min="11" max="11" width="8.00390625" style="58" customWidth="1"/>
    <col min="12" max="12" width="15.875" style="58" customWidth="1"/>
    <col min="13" max="13" width="15.875" style="26" customWidth="1"/>
    <col min="14" max="14" width="15.875" style="58" customWidth="1"/>
    <col min="15" max="16" width="14.25390625" style="58" customWidth="1"/>
    <col min="17" max="16384" width="9.125" style="58" customWidth="1"/>
  </cols>
  <sheetData>
    <row r="1" spans="7:10" ht="15" customHeight="1">
      <c r="G1" s="120" t="s">
        <v>47</v>
      </c>
      <c r="H1" s="120"/>
      <c r="I1" s="120"/>
      <c r="J1" s="67"/>
    </row>
    <row r="2" spans="2:16" ht="15">
      <c r="B2" s="11" t="str">
        <f>'formularz oferty'!C4</f>
        <v>DFP.271.34.2018.AJ</v>
      </c>
      <c r="D2" s="58"/>
      <c r="E2" s="71"/>
      <c r="H2" s="11" t="s">
        <v>53</v>
      </c>
      <c r="J2" s="11"/>
      <c r="O2" s="11"/>
      <c r="P2" s="11"/>
    </row>
    <row r="4" spans="2:10" ht="15">
      <c r="B4" s="12" t="s">
        <v>11</v>
      </c>
      <c r="C4" s="59">
        <v>3</v>
      </c>
      <c r="D4" s="13"/>
      <c r="E4" s="13"/>
      <c r="F4" s="57"/>
      <c r="G4" s="15" t="s">
        <v>14</v>
      </c>
      <c r="H4" s="57"/>
      <c r="I4" s="57"/>
      <c r="J4" s="57"/>
    </row>
    <row r="5" spans="1:10" ht="15">
      <c r="A5" s="16"/>
      <c r="C5" s="57"/>
      <c r="D5" s="13"/>
      <c r="E5" s="13"/>
      <c r="F5" s="57"/>
      <c r="G5" s="57"/>
      <c r="H5" s="57"/>
      <c r="I5" s="57"/>
      <c r="J5" s="57"/>
    </row>
    <row r="6" spans="1:13" ht="15">
      <c r="A6" s="17"/>
      <c r="B6" s="17"/>
      <c r="C6" s="18"/>
      <c r="D6" s="19"/>
      <c r="E6" s="19"/>
      <c r="F6" s="19"/>
      <c r="G6" s="8"/>
      <c r="H6" s="20" t="s">
        <v>0</v>
      </c>
      <c r="I6" s="21">
        <f>SUM(I11:I18)</f>
        <v>0</v>
      </c>
      <c r="J6" s="22"/>
      <c r="K6" s="22"/>
      <c r="M6" s="58"/>
    </row>
    <row r="7" spans="1:13" ht="15">
      <c r="A7" s="17"/>
      <c r="B7" s="22"/>
      <c r="C7" s="8"/>
      <c r="D7" s="19"/>
      <c r="E7" s="19"/>
      <c r="F7" s="8"/>
      <c r="G7" s="8"/>
      <c r="H7" s="8"/>
      <c r="I7" s="22"/>
      <c r="J7" s="22"/>
      <c r="M7" s="58"/>
    </row>
    <row r="8" spans="1:13" ht="15">
      <c r="A8" s="17"/>
      <c r="B8" s="23"/>
      <c r="C8" s="24"/>
      <c r="D8" s="24"/>
      <c r="E8" s="24"/>
      <c r="F8" s="24"/>
      <c r="G8" s="24"/>
      <c r="H8" s="24"/>
      <c r="I8" s="22"/>
      <c r="J8" s="22"/>
      <c r="M8" s="58"/>
    </row>
    <row r="9" spans="1:13" ht="15">
      <c r="A9" s="22"/>
      <c r="B9" s="17"/>
      <c r="C9" s="25"/>
      <c r="D9" s="22"/>
      <c r="E9" s="22"/>
      <c r="F9" s="22"/>
      <c r="G9" s="22"/>
      <c r="H9" s="22"/>
      <c r="I9" s="22"/>
      <c r="M9" s="58"/>
    </row>
    <row r="10" spans="1:9" s="16" customFormat="1" ht="45">
      <c r="A10" s="1" t="s">
        <v>26</v>
      </c>
      <c r="B10" s="1" t="s">
        <v>56</v>
      </c>
      <c r="C10" s="118" t="s">
        <v>40</v>
      </c>
      <c r="D10" s="119"/>
      <c r="E10" s="72" t="s">
        <v>57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4" ht="108">
      <c r="A11" s="83" t="s">
        <v>1</v>
      </c>
      <c r="B11" s="93" t="s">
        <v>76</v>
      </c>
      <c r="C11" s="77">
        <v>100</v>
      </c>
      <c r="D11" s="53" t="s">
        <v>50</v>
      </c>
      <c r="E11" s="53"/>
      <c r="F11" s="6"/>
      <c r="G11" s="6"/>
      <c r="H11" s="7"/>
      <c r="I11" s="55">
        <f>ROUND(C11,0)*ROUND(H11,2)</f>
        <v>0</v>
      </c>
      <c r="M11" s="58"/>
      <c r="N11" s="54"/>
    </row>
    <row r="12" spans="1:9" ht="15">
      <c r="A12" s="74" t="s">
        <v>2</v>
      </c>
      <c r="B12" s="94" t="s">
        <v>77</v>
      </c>
      <c r="C12" s="77">
        <v>100</v>
      </c>
      <c r="D12" s="53" t="s">
        <v>50</v>
      </c>
      <c r="E12" s="78"/>
      <c r="F12" s="74"/>
      <c r="G12" s="74"/>
      <c r="H12" s="74"/>
      <c r="I12" s="55">
        <f aca="true" t="shared" si="0" ref="I12:I18">ROUND(C12,0)*ROUND(H12,2)</f>
        <v>0</v>
      </c>
    </row>
    <row r="13" spans="1:9" ht="15">
      <c r="A13" s="83" t="s">
        <v>3</v>
      </c>
      <c r="B13" s="94" t="s">
        <v>78</v>
      </c>
      <c r="C13" s="77">
        <v>100</v>
      </c>
      <c r="D13" s="53" t="s">
        <v>50</v>
      </c>
      <c r="E13" s="78"/>
      <c r="F13" s="74"/>
      <c r="G13" s="74"/>
      <c r="H13" s="74"/>
      <c r="I13" s="55">
        <f t="shared" si="0"/>
        <v>0</v>
      </c>
    </row>
    <row r="14" spans="1:9" ht="15">
      <c r="A14" s="74" t="s">
        <v>4</v>
      </c>
      <c r="B14" s="94" t="s">
        <v>79</v>
      </c>
      <c r="C14" s="77">
        <v>100</v>
      </c>
      <c r="D14" s="53" t="s">
        <v>50</v>
      </c>
      <c r="E14" s="78"/>
      <c r="F14" s="74"/>
      <c r="G14" s="74"/>
      <c r="H14" s="74"/>
      <c r="I14" s="55">
        <f t="shared" si="0"/>
        <v>0</v>
      </c>
    </row>
    <row r="15" spans="1:9" ht="15">
      <c r="A15" s="83" t="s">
        <v>21</v>
      </c>
      <c r="B15" s="94" t="s">
        <v>63</v>
      </c>
      <c r="C15" s="68">
        <v>100</v>
      </c>
      <c r="D15" s="53" t="s">
        <v>50</v>
      </c>
      <c r="E15" s="78"/>
      <c r="F15" s="74"/>
      <c r="G15" s="74"/>
      <c r="H15" s="74"/>
      <c r="I15" s="55">
        <f t="shared" si="0"/>
        <v>0</v>
      </c>
    </row>
    <row r="16" spans="1:9" ht="15">
      <c r="A16" s="74" t="s">
        <v>27</v>
      </c>
      <c r="B16" s="94" t="s">
        <v>80</v>
      </c>
      <c r="C16" s="68">
        <v>200</v>
      </c>
      <c r="D16" s="53" t="s">
        <v>50</v>
      </c>
      <c r="E16" s="78"/>
      <c r="F16" s="74"/>
      <c r="G16" s="74"/>
      <c r="H16" s="74"/>
      <c r="I16" s="55">
        <f t="shared" si="0"/>
        <v>0</v>
      </c>
    </row>
    <row r="17" spans="1:9" ht="15">
      <c r="A17" s="83" t="s">
        <v>5</v>
      </c>
      <c r="B17" s="94" t="s">
        <v>81</v>
      </c>
      <c r="C17" s="68">
        <v>100</v>
      </c>
      <c r="D17" s="53" t="s">
        <v>50</v>
      </c>
      <c r="E17" s="78"/>
      <c r="F17" s="74"/>
      <c r="G17" s="74"/>
      <c r="H17" s="74"/>
      <c r="I17" s="55">
        <f t="shared" si="0"/>
        <v>0</v>
      </c>
    </row>
    <row r="18" spans="1:9" ht="15">
      <c r="A18" s="95" t="s">
        <v>6</v>
      </c>
      <c r="B18" s="94" t="s">
        <v>82</v>
      </c>
      <c r="C18" s="68">
        <v>200</v>
      </c>
      <c r="D18" s="53" t="s">
        <v>50</v>
      </c>
      <c r="E18" s="78"/>
      <c r="F18" s="95"/>
      <c r="G18" s="95"/>
      <c r="H18" s="95"/>
      <c r="I18" s="55">
        <f t="shared" si="0"/>
        <v>0</v>
      </c>
    </row>
    <row r="19" spans="1:13" s="96" customFormat="1" ht="180">
      <c r="A19" s="121"/>
      <c r="B19" s="96" t="s">
        <v>85</v>
      </c>
      <c r="D19" s="13"/>
      <c r="E19" s="13"/>
      <c r="M19" s="122"/>
    </row>
    <row r="20" ht="15">
      <c r="A20" s="73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2018-04-06T08:53:08Z</cp:lastPrinted>
  <dcterms:created xsi:type="dcterms:W3CDTF">2003-05-16T10:10:29Z</dcterms:created>
  <dcterms:modified xsi:type="dcterms:W3CDTF">2018-04-06T08:57:16Z</dcterms:modified>
  <cp:category/>
  <cp:version/>
  <cp:contentType/>
  <cp:contentStatus/>
</cp:coreProperties>
</file>