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937" firstSheet="1" activeTab="1"/>
  </bookViews>
  <sheets>
    <sheet name="Informacje ogólne" sheetId="1" r:id="rId1"/>
    <sheet name="część (1)" sheetId="2" r:id="rId2"/>
    <sheet name="część (2)" sheetId="3" r:id="rId3"/>
  </sheets>
  <definedNames>
    <definedName name="_xlnm.Print_Area" localSheetId="2">'część (2)'!$A$1:$H$23</definedName>
    <definedName name="_xlnm.Print_Area" localSheetId="0">'Informacje ogólne'!$A$1:$D$67</definedName>
  </definedNames>
  <calcPr fullCalcOnLoad="1"/>
</workbook>
</file>

<file path=xl/sharedStrings.xml><?xml version="1.0" encoding="utf-8"?>
<sst xmlns="http://schemas.openxmlformats.org/spreadsheetml/2006/main" count="150" uniqueCount="110">
  <si>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</si>
  <si>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</si>
  <si>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</si>
  <si>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</si>
  <si>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</si>
  <si>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</si>
  <si>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</si>
  <si>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</si>
  <si>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</si>
  <si>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</si>
  <si>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</si>
  <si>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</si>
  <si>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</si>
  <si>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</si>
  <si>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</si>
  <si>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</si>
  <si>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</si>
  <si>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</si>
  <si>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</si>
  <si>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</si>
  <si>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</si>
  <si>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</si>
  <si>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</si>
  <si>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</si>
  <si>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</si>
  <si>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</si>
  <si>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</si>
  <si>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</si>
  <si>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</si>
  <si>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</si>
  <si>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</si>
  <si>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</si>
  <si>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</si>
  <si>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</si>
  <si>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</si>
  <si>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</si>
  <si>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</si>
  <si>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</si>
  <si>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</si>
  <si>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</si>
  <si>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</si>
  <si>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</si>
  <si>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</si>
  <si>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</si>
  <si>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</si>
  <si>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</si>
  <si>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</si>
  <si>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</si>
  <si>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</si>
  <si>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</si>
  <si>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</si>
  <si>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</si>
  <si>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Oświadczamy, że zamówienie będziemy wykonywać do czasu wyczerpania kwoty wynagrodzenia umownego, jednak nie dłużej niż przez 36 miesięcy od dnia zawarcia umowy.</t>
  </si>
  <si>
    <t>8.</t>
  </si>
  <si>
    <t>9.</t>
  </si>
  <si>
    <t>10.</t>
  </si>
  <si>
    <t>część 6</t>
  </si>
  <si>
    <t>część 7</t>
  </si>
  <si>
    <t>część 8</t>
  </si>
  <si>
    <t>część 9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</si>
  <si>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</si>
  <si>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DFP.271.5.2019.EP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</si>
  <si>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nie dotyczy części 18 poz. 3.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</si>
  <si>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</si>
  <si>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</si>
  <si>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</si>
  <si>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</si>
  <si>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</si>
  <si>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</si>
  <si>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</si>
  <si>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</si>
  <si>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</si>
  <si>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</si>
  <si>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</si>
  <si>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Nazwa zamówienia:</t>
  </si>
  <si>
    <t>* bez kosztu zużycia energii elektrycznej</t>
  </si>
  <si>
    <t>zestaw</t>
  </si>
  <si>
    <t>Dostawa materiałów do aparatów wraz z dzierżawą urządzeń</t>
  </si>
  <si>
    <t>Zestaw zaworów</t>
  </si>
  <si>
    <t>Wysokoobjętościowy przewód doprowadzający bez odpowietrzania</t>
  </si>
  <si>
    <t>Wysokoobjętościowy przewód doprowadzający z odpowietrzaniem</t>
  </si>
  <si>
    <t>Mikroobjętościowy przewód doprowadzający z odpowietrzaniem</t>
  </si>
  <si>
    <t>Przewód doprowadzający do strzykawek</t>
  </si>
  <si>
    <t>Mikroobjętościowy przewód doprowadzający z kolcem łączącym o dużej średnicy</t>
  </si>
  <si>
    <t>Zestaw przewodu do transferu płynów</t>
  </si>
  <si>
    <t>Zestaw przewodu do transferu płynów z niską objętością płukania</t>
  </si>
  <si>
    <t>sztuka</t>
  </si>
  <si>
    <t>1700</t>
  </si>
  <si>
    <t>3500</t>
  </si>
  <si>
    <t>6600</t>
  </si>
  <si>
    <t>5000</t>
  </si>
  <si>
    <t>20</t>
  </si>
  <si>
    <t>DFP.271.60.2019.SP</t>
  </si>
  <si>
    <t>Worek foliowy do przechowywania leków niebieski 15x25cm, gr. 0.05</t>
  </si>
  <si>
    <t>Worek foliowy przeźroczysty do przechowywania leków 20x35cm</t>
  </si>
  <si>
    <t>Worek foliowy przeźroczysty do przechowywania leków 20x45cm</t>
  </si>
  <si>
    <t xml:space="preserve">Kapsułki żelatynowe rozm. 00 </t>
  </si>
  <si>
    <t>Kapsułki żelatynowe rozm. 2</t>
  </si>
  <si>
    <t xml:space="preserve">Pudełko apteczne 50 g </t>
  </si>
  <si>
    <t xml:space="preserve">Pudełko apteczne 100 g </t>
  </si>
  <si>
    <t>Pudełko apteczne 300 g</t>
  </si>
  <si>
    <t>Pudełko apteczne 500g</t>
  </si>
  <si>
    <t>Pudełko apteczne przeźroczyste prostokątne z przykrywką 250 ml</t>
  </si>
  <si>
    <t>Pudełko apteczne białe prostokątne z przykrywką 1000 ml</t>
  </si>
  <si>
    <t>Butelka apteczna plastikowa 250 ml z nakrętką, niesterylna</t>
  </si>
  <si>
    <t>Butelka apteczna plastikowa 1000 ml z nakrętką, niesterylna</t>
  </si>
  <si>
    <t xml:space="preserve">Słoik apteczny oranżowy 30 ml, średnica gwintu 32 mm </t>
  </si>
  <si>
    <t>j.m</t>
  </si>
  <si>
    <t>j.m.</t>
  </si>
  <si>
    <r>
      <rPr>
        <b/>
        <sz val="10"/>
        <rFont val="Calibri"/>
        <family val="2"/>
      </rPr>
      <t xml:space="preserve">Produkty oferowane w pozycji 1-6 muszą być kompatybilne z </t>
    </r>
    <r>
      <rPr>
        <b/>
        <sz val="10"/>
        <rFont val="Calibri"/>
        <family val="2"/>
      </rPr>
      <t xml:space="preserve">posiadanym mieszalnikiem żywienia pozajelitowego Baxa Exacta-Mix 2400 Compounder. Produkty oferowane w pozycji 7 i 8 muszą być kompatybilne z posiadaną pompą perystaltyczną Baxa Repeater.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</si>
</sst>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8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0"/>
      <color theme="1"/>
      <name val="Calibri"/>
      <family val="2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b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54" fillId="36" borderId="0" applyNumberFormat="0" applyBorder="0" applyAlignment="0" applyProtection="0"/>
    <xf numFmtId="0" fontId="7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54" fillId="40" borderId="0" applyNumberFormat="0" applyBorder="0" applyAlignment="0" applyProtection="0"/>
    <xf numFmtId="0" fontId="7" fillId="29" borderId="0" applyNumberFormat="0" applyBorder="0" applyAlignment="0" applyProtection="0"/>
    <xf numFmtId="0" fontId="54" fillId="41" borderId="0" applyNumberFormat="0" applyBorder="0" applyAlignment="0" applyProtection="0"/>
    <xf numFmtId="0" fontId="7" fillId="3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5" fillId="44" borderId="1" applyNumberFormat="0" applyAlignment="0" applyProtection="0"/>
    <xf numFmtId="0" fontId="8" fillId="13" borderId="2" applyNumberFormat="0" applyAlignment="0" applyProtection="0"/>
    <xf numFmtId="0" fontId="56" fillId="45" borderId="3" applyNumberFormat="0" applyAlignment="0" applyProtection="0"/>
    <xf numFmtId="0" fontId="9" fillId="46" borderId="4" applyNumberFormat="0" applyAlignment="0" applyProtection="0"/>
    <xf numFmtId="0" fontId="57" fillId="47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48" borderId="7" applyNumberFormat="0" applyAlignment="0" applyProtection="0"/>
    <xf numFmtId="0" fontId="14" fillId="49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5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8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9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51" borderId="0" applyBorder="0" applyProtection="0">
      <alignment/>
    </xf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54" borderId="0" applyNumberFormat="0" applyBorder="0" applyAlignment="0" applyProtection="0"/>
    <xf numFmtId="0" fontId="26" fillId="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2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2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76" fillId="0" borderId="19" xfId="151" applyFont="1" applyBorder="1" applyAlignment="1">
      <alignment horizontal="center" vertical="center" wrapText="1"/>
      <protection/>
    </xf>
    <xf numFmtId="0" fontId="50" fillId="57" borderId="19" xfId="0" applyNumberFormat="1" applyFont="1" applyFill="1" applyBorder="1" applyAlignment="1" applyProtection="1">
      <alignment horizontal="center" vertical="center" wrapText="1"/>
      <protection/>
    </xf>
    <xf numFmtId="0" fontId="50" fillId="58" borderId="19" xfId="0" applyFont="1" applyFill="1" applyBorder="1" applyAlignment="1">
      <alignment horizontal="center" vertical="center" wrapText="1"/>
    </xf>
    <xf numFmtId="49" fontId="50" fillId="57" borderId="19" xfId="0" applyNumberFormat="1" applyFont="1" applyFill="1" applyBorder="1" applyAlignment="1">
      <alignment horizontal="center" vertical="center" wrapText="1"/>
    </xf>
    <xf numFmtId="49" fontId="50" fillId="58" borderId="19" xfId="0" applyNumberFormat="1" applyFont="1" applyFill="1" applyBorder="1" applyAlignment="1">
      <alignment horizontal="center" vertical="center" wrapText="1"/>
    </xf>
    <xf numFmtId="3" fontId="77" fillId="59" borderId="19" xfId="230" applyNumberFormat="1" applyFont="1" applyFill="1" applyBorder="1" applyAlignment="1">
      <alignment horizontal="center" vertical="center" wrapText="1"/>
      <protection/>
    </xf>
    <xf numFmtId="0" fontId="76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44" fontId="3" fillId="0" borderId="21" xfId="252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2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44" fontId="3" fillId="0" borderId="20" xfId="252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78" fillId="55" borderId="27" xfId="0" applyFont="1" applyFill="1" applyBorder="1" applyAlignment="1" applyProtection="1">
      <alignment horizontal="left" vertical="top" wrapText="1"/>
      <protection locked="0"/>
    </xf>
    <xf numFmtId="0" fontId="78" fillId="5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27" fillId="0" borderId="19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top" wrapText="1"/>
      <protection locked="0"/>
    </xf>
  </cellXfs>
  <cellStyles count="26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" xfId="116"/>
    <cellStyle name="Neutralne 2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Normalny_Staplery i laparoskopia z kodami 2010" xfId="230"/>
    <cellStyle name="Obliczenia" xfId="231"/>
    <cellStyle name="Obliczenia 2" xfId="232"/>
    <cellStyle name="Percent" xfId="233"/>
    <cellStyle name="Procentowy 2" xfId="234"/>
    <cellStyle name="Procentowy 2 2" xfId="235"/>
    <cellStyle name="Procentowy 2 3" xfId="236"/>
    <cellStyle name="Procentowy 3" xfId="237"/>
    <cellStyle name="Standard_ICP_05_1500" xfId="238"/>
    <cellStyle name="Suma" xfId="239"/>
    <cellStyle name="Suma 2" xfId="240"/>
    <cellStyle name="TableStyleLight1" xfId="241"/>
    <cellStyle name="TableStyleLight1 2" xfId="242"/>
    <cellStyle name="Tekst objaśnienia" xfId="243"/>
    <cellStyle name="Tekst objaśnienia 2" xfId="244"/>
    <cellStyle name="Tekst objaśnienia 3" xfId="245"/>
    <cellStyle name="Tekst ostrzeżenia" xfId="246"/>
    <cellStyle name="Tekst ostrzeżenia 2" xfId="247"/>
    <cellStyle name="Tytuł" xfId="248"/>
    <cellStyle name="Tytuł 2" xfId="249"/>
    <cellStyle name="Uwaga" xfId="250"/>
    <cellStyle name="Uwaga 2" xfId="251"/>
    <cellStyle name="Currency" xfId="252"/>
    <cellStyle name="Currency [0]" xfId="253"/>
    <cellStyle name="Walutowy 2" xfId="254"/>
    <cellStyle name="Walutowy 2 2" xfId="255"/>
    <cellStyle name="Walutowy 2 3" xfId="256"/>
    <cellStyle name="Walutowy 2 4" xfId="257"/>
    <cellStyle name="Walutowy 2 5" xfId="258"/>
    <cellStyle name="Walutowy 3" xfId="259"/>
    <cellStyle name="Walutowy 3 2" xfId="260"/>
    <cellStyle name="Walutowy 3 2 2" xfId="261"/>
    <cellStyle name="Walutowy 3 3" xfId="262"/>
    <cellStyle name="Walutowy 4" xfId="263"/>
    <cellStyle name="Walutowy 4 2" xfId="264"/>
    <cellStyle name="Walutowy 4 3" xfId="265"/>
    <cellStyle name="Walutowy 4 4" xfId="266"/>
    <cellStyle name="Walutowy 4 5" xfId="267"/>
    <cellStyle name="Walutowy 5" xfId="268"/>
    <cellStyle name="Walutowy 5 2" xfId="269"/>
    <cellStyle name="Walutowy 6" xfId="270"/>
    <cellStyle name="Walutowy 6 2" xfId="271"/>
    <cellStyle name="Walutowy 6 2 2" xfId="272"/>
    <cellStyle name="Walutowy 6 2 3" xfId="273"/>
    <cellStyle name="Walutowy 7" xfId="274"/>
    <cellStyle name="Złe" xfId="275"/>
    <cellStyle name="Złe 2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G70"/>
  <sheetViews>
    <sheetView showGridLines="0" zoomScaleSheetLayoutView="100" zoomScalePageLayoutView="115" workbookViewId="0" topLeftCell="A1">
      <selection activeCell="D1" sqref="D1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61</v>
      </c>
      <c r="E4" s="5"/>
    </row>
    <row r="5" ht="18" customHeight="1">
      <c r="E5" s="5"/>
    </row>
    <row r="6" spans="2:6" ht="28.5" customHeight="1">
      <c r="B6" s="52" t="s">
        <v>74</v>
      </c>
      <c r="C6" s="86" t="s">
        <v>77</v>
      </c>
      <c r="D6" s="86"/>
      <c r="E6" s="6"/>
      <c r="F6" s="7"/>
    </row>
    <row r="7" ht="14.25" customHeight="1"/>
    <row r="8" spans="2:5" ht="23.25" customHeight="1">
      <c r="B8" s="9" t="s">
        <v>23</v>
      </c>
      <c r="C8" s="87"/>
      <c r="D8" s="88"/>
      <c r="E8" s="5"/>
    </row>
    <row r="9" spans="2:5" ht="31.5" customHeight="1">
      <c r="B9" s="9" t="s">
        <v>28</v>
      </c>
      <c r="C9" s="89"/>
      <c r="D9" s="90"/>
      <c r="E9" s="5"/>
    </row>
    <row r="10" spans="2:5" ht="18" customHeight="1">
      <c r="B10" s="9" t="s">
        <v>22</v>
      </c>
      <c r="C10" s="80"/>
      <c r="D10" s="81"/>
      <c r="E10" s="5"/>
    </row>
    <row r="11" spans="2:5" ht="18" customHeight="1">
      <c r="B11" s="9" t="s">
        <v>30</v>
      </c>
      <c r="C11" s="80"/>
      <c r="D11" s="81"/>
      <c r="E11" s="5"/>
    </row>
    <row r="12" spans="2:5" ht="18" customHeight="1">
      <c r="B12" s="9" t="s">
        <v>31</v>
      </c>
      <c r="C12" s="80"/>
      <c r="D12" s="81"/>
      <c r="E12" s="5"/>
    </row>
    <row r="13" spans="2:5" ht="18" customHeight="1">
      <c r="B13" s="9" t="s">
        <v>32</v>
      </c>
      <c r="C13" s="80"/>
      <c r="D13" s="81"/>
      <c r="E13" s="5"/>
    </row>
    <row r="14" spans="2:5" ht="18" customHeight="1">
      <c r="B14" s="9" t="s">
        <v>33</v>
      </c>
      <c r="C14" s="80"/>
      <c r="D14" s="81"/>
      <c r="E14" s="5"/>
    </row>
    <row r="15" spans="2:5" ht="18" customHeight="1">
      <c r="B15" s="9" t="s">
        <v>34</v>
      </c>
      <c r="C15" s="80"/>
      <c r="D15" s="81"/>
      <c r="E15" s="5"/>
    </row>
    <row r="16" spans="2:5" ht="18" customHeight="1">
      <c r="B16" s="9" t="s">
        <v>35</v>
      </c>
      <c r="C16" s="80"/>
      <c r="D16" s="81"/>
      <c r="E16" s="5"/>
    </row>
    <row r="17" spans="3:5" ht="18" customHeight="1">
      <c r="C17" s="5"/>
      <c r="D17" s="10"/>
      <c r="E17" s="5"/>
    </row>
    <row r="18" spans="1:5" ht="18" customHeight="1">
      <c r="A18" s="5" t="s">
        <v>45</v>
      </c>
      <c r="B18" s="76" t="s">
        <v>29</v>
      </c>
      <c r="C18" s="75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3" t="s">
        <v>9</v>
      </c>
      <c r="C20" s="84" t="s">
        <v>0</v>
      </c>
      <c r="D20" s="85"/>
    </row>
    <row r="21" spans="1:4" ht="18" customHeight="1">
      <c r="A21" s="50"/>
      <c r="B21" s="12" t="s">
        <v>15</v>
      </c>
      <c r="C21" s="82" t="e">
        <f>#REF!</f>
        <v>#REF!</v>
      </c>
      <c r="D21" s="83"/>
    </row>
    <row r="22" spans="1:4" ht="18" customHeight="1">
      <c r="A22" s="50"/>
      <c r="B22" s="13" t="s">
        <v>16</v>
      </c>
      <c r="C22" s="82" t="e">
        <f>#REF!</f>
        <v>#REF!</v>
      </c>
      <c r="D22" s="83"/>
    </row>
    <row r="23" spans="1:4" ht="18" customHeight="1">
      <c r="A23" s="50"/>
      <c r="B23" s="12" t="s">
        <v>17</v>
      </c>
      <c r="C23" s="82" t="e">
        <f>#REF!</f>
        <v>#REF!</v>
      </c>
      <c r="D23" s="83"/>
    </row>
    <row r="24" spans="1:4" ht="18" customHeight="1">
      <c r="A24" s="50"/>
      <c r="B24" s="13" t="s">
        <v>18</v>
      </c>
      <c r="C24" s="82" t="e">
        <f>#REF!</f>
        <v>#REF!</v>
      </c>
      <c r="D24" s="83"/>
    </row>
    <row r="25" spans="1:4" ht="18" customHeight="1">
      <c r="A25" s="50"/>
      <c r="B25" s="12" t="s">
        <v>19</v>
      </c>
      <c r="C25" s="82" t="e">
        <f>#REF!</f>
        <v>#REF!</v>
      </c>
      <c r="D25" s="83"/>
    </row>
    <row r="26" spans="1:4" ht="18" customHeight="1">
      <c r="A26" s="50"/>
      <c r="B26" s="12" t="s">
        <v>56</v>
      </c>
      <c r="C26" s="78" t="e">
        <f>#REF!</f>
        <v>#REF!</v>
      </c>
      <c r="D26" s="79"/>
    </row>
    <row r="27" spans="1:4" ht="18" customHeight="1">
      <c r="A27" s="50"/>
      <c r="B27" s="12" t="s">
        <v>57</v>
      </c>
      <c r="C27" s="78" t="e">
        <f>#REF!</f>
        <v>#REF!</v>
      </c>
      <c r="D27" s="79"/>
    </row>
    <row r="28" spans="1:4" ht="18" customHeight="1">
      <c r="A28" s="50"/>
      <c r="B28" s="13" t="s">
        <v>58</v>
      </c>
      <c r="C28" s="78">
        <f>'część (1)'!F7</f>
        <v>0</v>
      </c>
      <c r="D28" s="79"/>
    </row>
    <row r="29" spans="1:4" ht="18" customHeight="1">
      <c r="A29" s="50"/>
      <c r="B29" s="12" t="s">
        <v>59</v>
      </c>
      <c r="C29" s="78">
        <f>'część (2)'!F7</f>
        <v>0</v>
      </c>
      <c r="D29" s="79"/>
    </row>
    <row r="30" spans="1:4" ht="18" customHeight="1">
      <c r="A30" s="50"/>
      <c r="B30" s="13" t="s">
        <v>63</v>
      </c>
      <c r="C30" s="78" t="e">
        <f>#REF!</f>
        <v>#REF!</v>
      </c>
      <c r="D30" s="79"/>
    </row>
    <row r="31" spans="1:7" ht="18" customHeight="1">
      <c r="A31" s="50"/>
      <c r="B31" s="12" t="s">
        <v>64</v>
      </c>
      <c r="C31" s="78" t="e">
        <f>#REF!</f>
        <v>#REF!</v>
      </c>
      <c r="D31" s="79"/>
      <c r="E31" s="94" t="s">
        <v>75</v>
      </c>
      <c r="F31" s="95"/>
      <c r="G31" s="95"/>
    </row>
    <row r="32" spans="1:7" ht="18" customHeight="1">
      <c r="A32" s="50"/>
      <c r="B32" s="12" t="s">
        <v>65</v>
      </c>
      <c r="C32" s="78" t="e">
        <f>#REF!</f>
        <v>#REF!</v>
      </c>
      <c r="D32" s="79"/>
      <c r="E32" s="94" t="s">
        <v>75</v>
      </c>
      <c r="F32" s="95"/>
      <c r="G32" s="95"/>
    </row>
    <row r="33" spans="1:7" ht="18" customHeight="1">
      <c r="A33" s="50"/>
      <c r="B33" s="12" t="s">
        <v>66</v>
      </c>
      <c r="C33" s="78" t="e">
        <f>#REF!</f>
        <v>#REF!</v>
      </c>
      <c r="D33" s="79"/>
      <c r="E33" s="94" t="s">
        <v>75</v>
      </c>
      <c r="F33" s="95"/>
      <c r="G33" s="95"/>
    </row>
    <row r="34" spans="1:7" ht="18" customHeight="1">
      <c r="A34" s="50"/>
      <c r="B34" s="13" t="s">
        <v>67</v>
      </c>
      <c r="C34" s="78" t="e">
        <f>#REF!</f>
        <v>#REF!</v>
      </c>
      <c r="D34" s="79"/>
      <c r="E34" s="94" t="s">
        <v>75</v>
      </c>
      <c r="F34" s="95"/>
      <c r="G34" s="95"/>
    </row>
    <row r="35" spans="1:4" ht="18" customHeight="1">
      <c r="A35" s="50"/>
      <c r="B35" s="12" t="s">
        <v>68</v>
      </c>
      <c r="C35" s="78" t="e">
        <f>#REF!</f>
        <v>#REF!</v>
      </c>
      <c r="D35" s="79"/>
    </row>
    <row r="36" spans="1:4" ht="18" customHeight="1">
      <c r="A36" s="50"/>
      <c r="B36" s="13" t="s">
        <v>69</v>
      </c>
      <c r="C36" s="78" t="e">
        <f>#REF!</f>
        <v>#REF!</v>
      </c>
      <c r="D36" s="79"/>
    </row>
    <row r="37" spans="1:4" ht="18" customHeight="1">
      <c r="A37" s="50"/>
      <c r="B37" s="12" t="s">
        <v>70</v>
      </c>
      <c r="C37" s="78" t="e">
        <f>#REF!</f>
        <v>#REF!</v>
      </c>
      <c r="D37" s="79"/>
    </row>
    <row r="38" spans="1:4" ht="18" customHeight="1">
      <c r="A38" s="50"/>
      <c r="B38" s="12" t="s">
        <v>71</v>
      </c>
      <c r="C38" s="78" t="e">
        <f>#REF!</f>
        <v>#REF!</v>
      </c>
      <c r="D38" s="79"/>
    </row>
    <row r="39" spans="1:4" ht="18" customHeight="1">
      <c r="A39" s="50"/>
      <c r="B39" s="12" t="s">
        <v>72</v>
      </c>
      <c r="C39" s="78" t="e">
        <f>#REF!</f>
        <v>#REF!</v>
      </c>
      <c r="D39" s="79"/>
    </row>
    <row r="40" spans="1:4" ht="18" customHeight="1">
      <c r="A40" s="50"/>
      <c r="B40" s="13" t="s">
        <v>73</v>
      </c>
      <c r="C40" s="78" t="e">
        <f>#REF!</f>
        <v>#REF!</v>
      </c>
      <c r="D40" s="79"/>
    </row>
    <row r="41" spans="1:4" ht="18" customHeight="1">
      <c r="A41" s="50"/>
      <c r="D41" s="1"/>
    </row>
    <row r="42" spans="1:4" ht="18" customHeight="1">
      <c r="A42" s="50"/>
      <c r="B42" s="40"/>
      <c r="C42" s="43"/>
      <c r="D42" s="44"/>
    </row>
    <row r="43" spans="1:4" ht="75" customHeight="1">
      <c r="A43" s="50" t="s">
        <v>46</v>
      </c>
      <c r="B43" s="67" t="s">
        <v>60</v>
      </c>
      <c r="C43" s="67"/>
      <c r="D43" s="67"/>
    </row>
    <row r="44" spans="1:4" ht="15" customHeight="1">
      <c r="A44" s="50"/>
      <c r="B44" s="40"/>
      <c r="C44" s="41"/>
      <c r="D44" s="41"/>
    </row>
    <row r="45" spans="1:5" ht="21" customHeight="1">
      <c r="A45" s="5" t="s">
        <v>47</v>
      </c>
      <c r="B45" s="75" t="s">
        <v>26</v>
      </c>
      <c r="C45" s="76"/>
      <c r="D45" s="77"/>
      <c r="E45" s="14"/>
    </row>
    <row r="46" spans="1:6" ht="42" customHeight="1">
      <c r="A46" s="5" t="s">
        <v>48</v>
      </c>
      <c r="B46" s="71" t="s">
        <v>52</v>
      </c>
      <c r="C46" s="71"/>
      <c r="D46" s="71"/>
      <c r="E46" s="15"/>
      <c r="F46" s="7"/>
    </row>
    <row r="47" spans="1:5" s="16" customFormat="1" ht="54" customHeight="1">
      <c r="A47" s="5" t="s">
        <v>49</v>
      </c>
      <c r="B47" s="72" t="s">
        <v>62</v>
      </c>
      <c r="C47" s="72"/>
      <c r="D47" s="72"/>
      <c r="E47" s="17"/>
    </row>
    <row r="48" spans="1:6" ht="40.5" customHeight="1">
      <c r="A48" s="5" t="s">
        <v>50</v>
      </c>
      <c r="B48" s="72" t="s">
        <v>13</v>
      </c>
      <c r="C48" s="73"/>
      <c r="D48" s="73"/>
      <c r="E48" s="14"/>
      <c r="F48" s="7"/>
    </row>
    <row r="49" spans="1:6" ht="27.75" customHeight="1">
      <c r="A49" s="5" t="s">
        <v>51</v>
      </c>
      <c r="B49" s="76" t="s">
        <v>20</v>
      </c>
      <c r="C49" s="75"/>
      <c r="D49" s="75"/>
      <c r="E49" s="14"/>
      <c r="F49" s="7"/>
    </row>
    <row r="50" spans="1:6" ht="39.75" customHeight="1">
      <c r="A50" s="5" t="s">
        <v>53</v>
      </c>
      <c r="B50" s="72" t="s">
        <v>21</v>
      </c>
      <c r="C50" s="73"/>
      <c r="D50" s="73"/>
      <c r="E50" s="14"/>
      <c r="F50" s="7"/>
    </row>
    <row r="51" spans="1:6" ht="97.5" customHeight="1">
      <c r="A51" s="5" t="s">
        <v>54</v>
      </c>
      <c r="B51" s="72" t="s">
        <v>42</v>
      </c>
      <c r="C51" s="74"/>
      <c r="D51" s="74"/>
      <c r="E51" s="14"/>
      <c r="F51" s="7"/>
    </row>
    <row r="52" spans="1:5" ht="18" customHeight="1">
      <c r="A52" s="5" t="s">
        <v>55</v>
      </c>
      <c r="B52" s="7" t="s">
        <v>1</v>
      </c>
      <c r="C52" s="7"/>
      <c r="D52" s="1"/>
      <c r="E52" s="18"/>
    </row>
    <row r="53" spans="2:5" ht="11.25" customHeight="1">
      <c r="B53" s="7"/>
      <c r="C53" s="7"/>
      <c r="D53" s="19"/>
      <c r="E53" s="18"/>
    </row>
    <row r="54" spans="2:5" ht="18" customHeight="1">
      <c r="B54" s="68" t="s">
        <v>11</v>
      </c>
      <c r="C54" s="69"/>
      <c r="D54" s="70"/>
      <c r="E54" s="18"/>
    </row>
    <row r="55" spans="2:5" ht="18" customHeight="1">
      <c r="B55" s="68" t="s">
        <v>2</v>
      </c>
      <c r="C55" s="70"/>
      <c r="D55" s="8"/>
      <c r="E55" s="18"/>
    </row>
    <row r="56" spans="2:5" ht="18" customHeight="1">
      <c r="B56" s="92"/>
      <c r="C56" s="93"/>
      <c r="D56" s="8"/>
      <c r="E56" s="18"/>
    </row>
    <row r="57" spans="2:5" ht="18" customHeight="1">
      <c r="B57" s="92"/>
      <c r="C57" s="93"/>
      <c r="D57" s="8"/>
      <c r="E57" s="18"/>
    </row>
    <row r="58" spans="2:5" ht="18" customHeight="1">
      <c r="B58" s="92"/>
      <c r="C58" s="93"/>
      <c r="D58" s="8"/>
      <c r="E58" s="18"/>
    </row>
    <row r="59" spans="2:5" ht="15" customHeight="1">
      <c r="B59" s="21" t="s">
        <v>4</v>
      </c>
      <c r="C59" s="21"/>
      <c r="D59" s="19"/>
      <c r="E59" s="18"/>
    </row>
    <row r="60" spans="2:5" ht="18" customHeight="1">
      <c r="B60" s="68" t="s">
        <v>12</v>
      </c>
      <c r="C60" s="69"/>
      <c r="D60" s="70"/>
      <c r="E60" s="18"/>
    </row>
    <row r="61" spans="2:5" ht="18" customHeight="1">
      <c r="B61" s="22" t="s">
        <v>2</v>
      </c>
      <c r="C61" s="20" t="s">
        <v>3</v>
      </c>
      <c r="D61" s="23" t="s">
        <v>5</v>
      </c>
      <c r="E61" s="18"/>
    </row>
    <row r="62" spans="2:5" ht="18" customHeight="1">
      <c r="B62" s="24"/>
      <c r="C62" s="20"/>
      <c r="D62" s="25"/>
      <c r="E62" s="18"/>
    </row>
    <row r="63" spans="2:5" ht="18" customHeight="1">
      <c r="B63" s="24"/>
      <c r="C63" s="20"/>
      <c r="D63" s="25"/>
      <c r="E63" s="18"/>
    </row>
    <row r="64" spans="2:5" ht="18" customHeight="1">
      <c r="B64" s="21"/>
      <c r="C64" s="21"/>
      <c r="D64" s="19"/>
      <c r="E64" s="18"/>
    </row>
    <row r="65" spans="2:5" ht="18" customHeight="1">
      <c r="B65" s="68" t="s">
        <v>14</v>
      </c>
      <c r="C65" s="69"/>
      <c r="D65" s="70"/>
      <c r="E65" s="18"/>
    </row>
    <row r="66" spans="2:4" ht="18" customHeight="1">
      <c r="B66" s="91" t="s">
        <v>6</v>
      </c>
      <c r="C66" s="91"/>
      <c r="D66" s="8"/>
    </row>
    <row r="67" spans="2:4" ht="25.5" customHeight="1">
      <c r="B67" s="88"/>
      <c r="C67" s="88"/>
      <c r="D67" s="8"/>
    </row>
    <row r="68" ht="18" customHeight="1"/>
    <row r="69" ht="18" customHeight="1"/>
    <row r="70" ht="18" customHeight="1">
      <c r="D70" s="1"/>
    </row>
  </sheetData>
  <sheetProtection/>
  <mergeCells count="53">
    <mergeCell ref="E31:G31"/>
    <mergeCell ref="E32:G32"/>
    <mergeCell ref="E33:G33"/>
    <mergeCell ref="E34:G34"/>
    <mergeCell ref="C32:D32"/>
    <mergeCell ref="C33:D33"/>
    <mergeCell ref="C34:D34"/>
    <mergeCell ref="C36:D36"/>
    <mergeCell ref="C26:D26"/>
    <mergeCell ref="C27:D27"/>
    <mergeCell ref="C28:D28"/>
    <mergeCell ref="C29:D29"/>
    <mergeCell ref="C30:D30"/>
    <mergeCell ref="C31:D31"/>
    <mergeCell ref="C16:D16"/>
    <mergeCell ref="B67:C67"/>
    <mergeCell ref="B66:C66"/>
    <mergeCell ref="B55:C55"/>
    <mergeCell ref="B56:C56"/>
    <mergeCell ref="B58:C58"/>
    <mergeCell ref="B65:D65"/>
    <mergeCell ref="B60:D60"/>
    <mergeCell ref="B57:C57"/>
    <mergeCell ref="C35:D35"/>
    <mergeCell ref="C6:D6"/>
    <mergeCell ref="C11:D11"/>
    <mergeCell ref="C8:D8"/>
    <mergeCell ref="C9:D9"/>
    <mergeCell ref="C10:D10"/>
    <mergeCell ref="C38:D38"/>
    <mergeCell ref="C37:D37"/>
    <mergeCell ref="C22:D22"/>
    <mergeCell ref="C21:D21"/>
    <mergeCell ref="C15:D15"/>
    <mergeCell ref="C39:D39"/>
    <mergeCell ref="C40:D40"/>
    <mergeCell ref="C12:D12"/>
    <mergeCell ref="C14:D14"/>
    <mergeCell ref="C13:D13"/>
    <mergeCell ref="C23:D23"/>
    <mergeCell ref="C24:D24"/>
    <mergeCell ref="C20:D20"/>
    <mergeCell ref="C25:D25"/>
    <mergeCell ref="B18:C18"/>
    <mergeCell ref="B43:D43"/>
    <mergeCell ref="B54:D54"/>
    <mergeCell ref="B46:D46"/>
    <mergeCell ref="B48:D48"/>
    <mergeCell ref="B51:D51"/>
    <mergeCell ref="B45:D45"/>
    <mergeCell ref="B50:D50"/>
    <mergeCell ref="B49:D49"/>
    <mergeCell ref="B47:D4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tabSelected="1" view="pageLayout" zoomScale="85" zoomScaleNormal="80" zoomScaleSheetLayoutView="92" zoomScalePageLayoutView="85" workbookViewId="0" topLeftCell="A1">
      <selection activeCell="C4" sqref="C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">
        <v>92</v>
      </c>
      <c r="C1" s="7"/>
      <c r="H1" s="27" t="s">
        <v>44</v>
      </c>
      <c r="I1" s="27"/>
      <c r="J1" s="27"/>
    </row>
    <row r="2" spans="5:8" ht="15">
      <c r="E2" s="75"/>
      <c r="F2" s="75"/>
      <c r="G2" s="96" t="s">
        <v>43</v>
      </c>
      <c r="H2" s="96"/>
    </row>
    <row r="4" spans="2:8" ht="15">
      <c r="B4" s="6" t="s">
        <v>7</v>
      </c>
      <c r="C4" s="9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4" t="s">
        <v>24</v>
      </c>
      <c r="B9" s="54" t="s">
        <v>37</v>
      </c>
      <c r="C9" s="55" t="s">
        <v>25</v>
      </c>
      <c r="D9" s="56" t="s">
        <v>107</v>
      </c>
      <c r="E9" s="54" t="s">
        <v>38</v>
      </c>
      <c r="F9" s="54" t="s">
        <v>39</v>
      </c>
      <c r="G9" s="54" t="s">
        <v>40</v>
      </c>
      <c r="H9" s="54" t="s">
        <v>8</v>
      </c>
    </row>
    <row r="10" spans="1:8" s="46" customFormat="1" ht="46.5" customHeight="1">
      <c r="A10" s="48">
        <v>1</v>
      </c>
      <c r="B10" s="63" t="s">
        <v>78</v>
      </c>
      <c r="C10" s="61" t="s">
        <v>87</v>
      </c>
      <c r="D10" s="59" t="s">
        <v>76</v>
      </c>
      <c r="E10" s="45"/>
      <c r="F10" s="45"/>
      <c r="G10" s="49"/>
      <c r="H10" s="47">
        <f aca="true" t="shared" si="0" ref="H10:H17">ROUND(ROUND(C10,2)*ROUND(G10,2),2)</f>
        <v>0</v>
      </c>
    </row>
    <row r="11" spans="1:8" ht="46.5" customHeight="1">
      <c r="A11" s="48">
        <v>2</v>
      </c>
      <c r="B11" s="58" t="s">
        <v>79</v>
      </c>
      <c r="C11" s="62" t="s">
        <v>88</v>
      </c>
      <c r="D11" s="60" t="s">
        <v>86</v>
      </c>
      <c r="E11" s="45"/>
      <c r="F11" s="45"/>
      <c r="G11" s="49"/>
      <c r="H11" s="47">
        <f t="shared" si="0"/>
        <v>0</v>
      </c>
    </row>
    <row r="12" spans="1:8" ht="51.75" customHeight="1">
      <c r="A12" s="48">
        <v>3</v>
      </c>
      <c r="B12" s="58" t="s">
        <v>80</v>
      </c>
      <c r="C12" s="62" t="s">
        <v>89</v>
      </c>
      <c r="D12" s="60" t="s">
        <v>86</v>
      </c>
      <c r="E12" s="45"/>
      <c r="F12" s="45"/>
      <c r="G12" s="49"/>
      <c r="H12" s="47">
        <f t="shared" si="0"/>
        <v>0</v>
      </c>
    </row>
    <row r="13" spans="1:8" ht="30.75" customHeight="1">
      <c r="A13" s="48">
        <v>4</v>
      </c>
      <c r="B13" s="58" t="s">
        <v>81</v>
      </c>
      <c r="C13" s="62" t="s">
        <v>88</v>
      </c>
      <c r="D13" s="60" t="s">
        <v>86</v>
      </c>
      <c r="E13" s="8"/>
      <c r="F13" s="8"/>
      <c r="G13" s="8"/>
      <c r="H13" s="47">
        <f t="shared" si="0"/>
        <v>0</v>
      </c>
    </row>
    <row r="14" spans="1:8" ht="43.5" customHeight="1">
      <c r="A14" s="48">
        <v>5</v>
      </c>
      <c r="B14" s="58" t="s">
        <v>82</v>
      </c>
      <c r="C14" s="62" t="s">
        <v>88</v>
      </c>
      <c r="D14" s="60" t="s">
        <v>86</v>
      </c>
      <c r="E14" s="8"/>
      <c r="F14" s="8"/>
      <c r="G14" s="8"/>
      <c r="H14" s="47">
        <f t="shared" si="0"/>
        <v>0</v>
      </c>
    </row>
    <row r="15" spans="1:8" ht="48.75" customHeight="1">
      <c r="A15" s="48">
        <v>6</v>
      </c>
      <c r="B15" s="58" t="s">
        <v>83</v>
      </c>
      <c r="C15" s="62" t="s">
        <v>90</v>
      </c>
      <c r="D15" s="60" t="s">
        <v>86</v>
      </c>
      <c r="E15" s="8"/>
      <c r="F15" s="8"/>
      <c r="G15" s="8"/>
      <c r="H15" s="47">
        <f t="shared" si="0"/>
        <v>0</v>
      </c>
    </row>
    <row r="16" spans="1:8" ht="49.5" customHeight="1">
      <c r="A16" s="48">
        <v>7</v>
      </c>
      <c r="B16" s="58" t="s">
        <v>84</v>
      </c>
      <c r="C16" s="62" t="s">
        <v>91</v>
      </c>
      <c r="D16" s="59" t="s">
        <v>76</v>
      </c>
      <c r="E16" s="8"/>
      <c r="F16" s="8"/>
      <c r="G16" s="8"/>
      <c r="H16" s="47">
        <f t="shared" si="0"/>
        <v>0</v>
      </c>
    </row>
    <row r="17" spans="1:8" ht="46.5" customHeight="1">
      <c r="A17" s="48">
        <v>8</v>
      </c>
      <c r="B17" s="58" t="s">
        <v>85</v>
      </c>
      <c r="C17" s="62">
        <v>100</v>
      </c>
      <c r="D17" s="59" t="s">
        <v>76</v>
      </c>
      <c r="E17" s="8"/>
      <c r="F17" s="8"/>
      <c r="G17" s="8"/>
      <c r="H17" s="47">
        <f t="shared" si="0"/>
        <v>0</v>
      </c>
    </row>
    <row r="18" ht="15">
      <c r="D18" s="7"/>
    </row>
    <row r="19" spans="1:7" ht="62.25" customHeight="1">
      <c r="A19" s="97" t="s">
        <v>109</v>
      </c>
      <c r="B19" s="98"/>
      <c r="C19" s="98"/>
      <c r="D19" s="98"/>
      <c r="E19" s="98"/>
      <c r="F19" s="98"/>
      <c r="G19" s="98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A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>
    <oddFooter xml:space="preserve">&amp;Rpodpis i pieczęć osoby (osób) upoważnionej do reprezentowania wykonawcy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3"/>
  <sheetViews>
    <sheetView showGridLines="0" view="pageLayout" zoomScale="85" zoomScaleNormal="130" zoomScaleSheetLayoutView="82" zoomScalePageLayoutView="85" workbookViewId="0" topLeftCell="A1">
      <selection activeCell="C4" sqref="C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">
        <v>92</v>
      </c>
      <c r="C1" s="7"/>
      <c r="H1" s="27" t="s">
        <v>44</v>
      </c>
      <c r="I1" s="27"/>
      <c r="J1" s="27"/>
    </row>
    <row r="2" spans="5:8" ht="15">
      <c r="E2" s="75"/>
      <c r="F2" s="75"/>
      <c r="G2" s="96" t="s">
        <v>43</v>
      </c>
      <c r="H2" s="96"/>
    </row>
    <row r="4" spans="2:8" ht="15">
      <c r="B4" s="6" t="s">
        <v>7</v>
      </c>
      <c r="C4" s="9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4" t="s">
        <v>24</v>
      </c>
      <c r="B9" s="54" t="s">
        <v>37</v>
      </c>
      <c r="C9" s="55" t="s">
        <v>25</v>
      </c>
      <c r="D9" s="56" t="s">
        <v>108</v>
      </c>
      <c r="E9" s="54" t="s">
        <v>38</v>
      </c>
      <c r="F9" s="54" t="s">
        <v>39</v>
      </c>
      <c r="G9" s="54" t="s">
        <v>40</v>
      </c>
      <c r="H9" s="54" t="s">
        <v>8</v>
      </c>
    </row>
    <row r="10" spans="1:8" s="46" customFormat="1" ht="27" customHeight="1">
      <c r="A10" s="51">
        <v>1</v>
      </c>
      <c r="B10" s="64" t="s">
        <v>93</v>
      </c>
      <c r="C10" s="66">
        <v>2500</v>
      </c>
      <c r="D10" s="65" t="s">
        <v>86</v>
      </c>
      <c r="E10" s="42"/>
      <c r="F10" s="42"/>
      <c r="G10" s="49"/>
      <c r="H10" s="47">
        <f>ROUND(ROUND(C10,2)*ROUND(G10,2),2)</f>
        <v>0</v>
      </c>
    </row>
    <row r="11" spans="1:8" s="46" customFormat="1" ht="27" customHeight="1">
      <c r="A11" s="51">
        <v>2</v>
      </c>
      <c r="B11" s="64" t="s">
        <v>94</v>
      </c>
      <c r="C11" s="66">
        <v>36000</v>
      </c>
      <c r="D11" s="65" t="s">
        <v>86</v>
      </c>
      <c r="E11" s="42"/>
      <c r="F11" s="42"/>
      <c r="G11" s="49"/>
      <c r="H11" s="47">
        <f aca="true" t="shared" si="0" ref="H11:H23">ROUND(ROUND(C11,2)*ROUND(G11,2),2)</f>
        <v>0</v>
      </c>
    </row>
    <row r="12" spans="1:8" s="46" customFormat="1" ht="27" customHeight="1">
      <c r="A12" s="51">
        <v>3</v>
      </c>
      <c r="B12" s="64" t="s">
        <v>95</v>
      </c>
      <c r="C12" s="66">
        <v>45000</v>
      </c>
      <c r="D12" s="65" t="s">
        <v>86</v>
      </c>
      <c r="E12" s="42"/>
      <c r="F12" s="42"/>
      <c r="G12" s="49"/>
      <c r="H12" s="47">
        <f t="shared" si="0"/>
        <v>0</v>
      </c>
    </row>
    <row r="13" spans="1:8" s="46" customFormat="1" ht="27" customHeight="1">
      <c r="A13" s="51">
        <v>4</v>
      </c>
      <c r="B13" s="64" t="s">
        <v>96</v>
      </c>
      <c r="C13" s="66">
        <v>10000</v>
      </c>
      <c r="D13" s="65" t="s">
        <v>86</v>
      </c>
      <c r="E13" s="42"/>
      <c r="F13" s="42"/>
      <c r="G13" s="49"/>
      <c r="H13" s="47">
        <f t="shared" si="0"/>
        <v>0</v>
      </c>
    </row>
    <row r="14" spans="1:8" s="46" customFormat="1" ht="27" customHeight="1">
      <c r="A14" s="51">
        <v>5</v>
      </c>
      <c r="B14" s="65" t="s">
        <v>97</v>
      </c>
      <c r="C14" s="66">
        <v>15000</v>
      </c>
      <c r="D14" s="65" t="s">
        <v>86</v>
      </c>
      <c r="E14" s="42"/>
      <c r="F14" s="42"/>
      <c r="G14" s="49"/>
      <c r="H14" s="47">
        <f t="shared" si="0"/>
        <v>0</v>
      </c>
    </row>
    <row r="15" spans="1:8" ht="40.5" customHeight="1">
      <c r="A15" s="51">
        <v>6</v>
      </c>
      <c r="B15" s="65" t="s">
        <v>98</v>
      </c>
      <c r="C15" s="66">
        <v>4000</v>
      </c>
      <c r="D15" s="65" t="s">
        <v>86</v>
      </c>
      <c r="E15" s="42"/>
      <c r="F15" s="42"/>
      <c r="G15" s="49"/>
      <c r="H15" s="47">
        <f t="shared" si="0"/>
        <v>0</v>
      </c>
    </row>
    <row r="16" spans="1:8" ht="45" customHeight="1">
      <c r="A16" s="51">
        <v>7</v>
      </c>
      <c r="B16" s="65" t="s">
        <v>99</v>
      </c>
      <c r="C16" s="66">
        <v>15000</v>
      </c>
      <c r="D16" s="65" t="s">
        <v>86</v>
      </c>
      <c r="E16" s="42"/>
      <c r="F16" s="42"/>
      <c r="G16" s="49"/>
      <c r="H16" s="47">
        <f t="shared" si="0"/>
        <v>0</v>
      </c>
    </row>
    <row r="17" spans="1:8" ht="48.75" customHeight="1">
      <c r="A17" s="51">
        <v>8</v>
      </c>
      <c r="B17" s="65" t="s">
        <v>100</v>
      </c>
      <c r="C17" s="66">
        <v>4500</v>
      </c>
      <c r="D17" s="65" t="s">
        <v>86</v>
      </c>
      <c r="E17" s="42"/>
      <c r="F17" s="42"/>
      <c r="G17" s="49"/>
      <c r="H17" s="47">
        <f t="shared" si="0"/>
        <v>0</v>
      </c>
    </row>
    <row r="18" spans="1:8" ht="32.25" customHeight="1">
      <c r="A18" s="51">
        <v>9</v>
      </c>
      <c r="B18" s="65" t="s">
        <v>101</v>
      </c>
      <c r="C18" s="66">
        <v>1000</v>
      </c>
      <c r="D18" s="65" t="s">
        <v>86</v>
      </c>
      <c r="E18" s="42"/>
      <c r="F18" s="42"/>
      <c r="G18" s="49"/>
      <c r="H18" s="47">
        <f t="shared" si="0"/>
        <v>0</v>
      </c>
    </row>
    <row r="19" spans="1:8" ht="53.25" customHeight="1">
      <c r="A19" s="51">
        <v>10</v>
      </c>
      <c r="B19" s="64" t="s">
        <v>102</v>
      </c>
      <c r="C19" s="66">
        <v>35000</v>
      </c>
      <c r="D19" s="65" t="s">
        <v>86</v>
      </c>
      <c r="E19" s="42"/>
      <c r="F19" s="42"/>
      <c r="G19" s="49"/>
      <c r="H19" s="47">
        <f t="shared" si="0"/>
        <v>0</v>
      </c>
    </row>
    <row r="20" spans="1:8" ht="41.25" customHeight="1">
      <c r="A20" s="51">
        <v>11</v>
      </c>
      <c r="B20" s="64" t="s">
        <v>103</v>
      </c>
      <c r="C20" s="66">
        <v>10000</v>
      </c>
      <c r="D20" s="65" t="s">
        <v>86</v>
      </c>
      <c r="E20" s="42"/>
      <c r="F20" s="42"/>
      <c r="G20" s="49"/>
      <c r="H20" s="47">
        <f t="shared" si="0"/>
        <v>0</v>
      </c>
    </row>
    <row r="21" spans="1:8" ht="39" customHeight="1">
      <c r="A21" s="51">
        <v>12</v>
      </c>
      <c r="B21" s="64" t="s">
        <v>104</v>
      </c>
      <c r="C21" s="66">
        <v>7000</v>
      </c>
      <c r="D21" s="65" t="s">
        <v>86</v>
      </c>
      <c r="E21" s="42"/>
      <c r="F21" s="42"/>
      <c r="G21" s="49"/>
      <c r="H21" s="47">
        <f t="shared" si="0"/>
        <v>0</v>
      </c>
    </row>
    <row r="22" spans="1:8" ht="45" customHeight="1">
      <c r="A22" s="51">
        <v>13</v>
      </c>
      <c r="B22" s="64" t="s">
        <v>105</v>
      </c>
      <c r="C22" s="66">
        <v>8500</v>
      </c>
      <c r="D22" s="65" t="s">
        <v>86</v>
      </c>
      <c r="E22" s="42"/>
      <c r="F22" s="42"/>
      <c r="G22" s="49"/>
      <c r="H22" s="47">
        <f t="shared" si="0"/>
        <v>0</v>
      </c>
    </row>
    <row r="23" spans="1:8" ht="45" customHeight="1">
      <c r="A23" s="51">
        <v>14</v>
      </c>
      <c r="B23" s="64" t="s">
        <v>106</v>
      </c>
      <c r="C23" s="66">
        <v>10000</v>
      </c>
      <c r="D23" s="65" t="s">
        <v>86</v>
      </c>
      <c r="E23" s="42"/>
      <c r="F23" s="42"/>
      <c r="G23" s="49"/>
      <c r="H23" s="47">
        <f t="shared" si="0"/>
        <v>0</v>
      </c>
    </row>
    <row r="24" spans="3:4" ht="15">
      <c r="C24" s="7"/>
      <c r="D24" s="7"/>
    </row>
    <row r="25" spans="3:4" ht="15">
      <c r="C25" s="7"/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>
    <oddFooter>&amp;Rpodpis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2019-07-07T15:47:58Z</cp:lastPrinted>
  <dcterms:created xsi:type="dcterms:W3CDTF">2003-05-16T10:10:29Z</dcterms:created>
  <dcterms:modified xsi:type="dcterms:W3CDTF">2019-07-09T07:24:09Z</dcterms:modified>
  <cp:category/>
  <cp:version/>
  <cp:contentType/>
  <cp:contentStatus/>
</cp:coreProperties>
</file>