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7490" windowHeight="10050" activeTab="0"/>
  </bookViews>
  <sheets>
    <sheet name="część 1" sheetId="1" r:id="rId1"/>
    <sheet name="część 2" sheetId="2" r:id="rId2"/>
  </sheets>
  <definedNames>
    <definedName name="_xlnm.Print_Titles" localSheetId="0">'część 1'!$1:$1</definedName>
    <definedName name="_xlnm.Print_Titles" localSheetId="1">'część 2'!$1:$1</definedName>
  </definedNames>
  <calcPr fullCalcOnLoad="1"/>
</workbook>
</file>

<file path=xl/sharedStrings.xml><?xml version="1.0" encoding="utf-8"?>
<sst xmlns="http://schemas.openxmlformats.org/spreadsheetml/2006/main" count="685" uniqueCount="169">
  <si>
    <t>JM</t>
  </si>
  <si>
    <t>Poz.</t>
  </si>
  <si>
    <t>Producent</t>
  </si>
  <si>
    <t>Nazwa handlowa/ Typ</t>
  </si>
  <si>
    <t>Numer katalogowy (jeżeli istnieje)</t>
  </si>
  <si>
    <t>Cena jednostkowa brutto</t>
  </si>
  <si>
    <t>Ilość</t>
  </si>
  <si>
    <t>Cena brutto</t>
  </si>
  <si>
    <t>OGÓŁEM:</t>
  </si>
  <si>
    <t>E11_610x610x292 met.ramka</t>
  </si>
  <si>
    <t>metal,separatory</t>
  </si>
  <si>
    <t>H13_540x440x150</t>
  </si>
  <si>
    <t>MDF/metal,separatory</t>
  </si>
  <si>
    <t>H13_610x610x292</t>
  </si>
  <si>
    <t>H13_457x457x150</t>
  </si>
  <si>
    <t>H13_610x610x78</t>
  </si>
  <si>
    <t>MDF/metal,mini-pleat 58mm</t>
  </si>
  <si>
    <t>H13_203x610x292</t>
  </si>
  <si>
    <t>H13_915x610x150</t>
  </si>
  <si>
    <t>H13_610x610x150</t>
  </si>
  <si>
    <t>H13_610x305x150</t>
  </si>
  <si>
    <t>H13_457x457x78</t>
  </si>
  <si>
    <t>H13_535x535x78</t>
  </si>
  <si>
    <t>H13_915x610x78</t>
  </si>
  <si>
    <t>H13_435x435x78</t>
  </si>
  <si>
    <t>H13_305x610x78</t>
  </si>
  <si>
    <t>H13_557x557x78</t>
  </si>
  <si>
    <t>H13_345x345x78</t>
  </si>
  <si>
    <t>G4_756x678x350 8k</t>
  </si>
  <si>
    <t>ramka ocynk 25mm</t>
  </si>
  <si>
    <t>G4_712x302x50</t>
  </si>
  <si>
    <t>filtr kasetowy ramka ocynk</t>
  </si>
  <si>
    <t>G4_630x320x100</t>
  </si>
  <si>
    <t>G4_592x592x100</t>
  </si>
  <si>
    <t>G4_592x287x100</t>
  </si>
  <si>
    <t>G4_490x592x100</t>
  </si>
  <si>
    <t>G4_570x270x50</t>
  </si>
  <si>
    <t>G4_500x790x100</t>
  </si>
  <si>
    <t>G4_800x592x100</t>
  </si>
  <si>
    <t>G4_490x592x300 5k</t>
  </si>
  <si>
    <t>G4_310x342x50</t>
  </si>
  <si>
    <t>G4_880x310x50</t>
  </si>
  <si>
    <t>G4_650x610x110</t>
  </si>
  <si>
    <t>G4_1000x650x100</t>
  </si>
  <si>
    <t>G4_860x760x110</t>
  </si>
  <si>
    <t>G4_492x495x100</t>
  </si>
  <si>
    <t>G4_950x850x100</t>
  </si>
  <si>
    <t>G4_1090x560x100</t>
  </si>
  <si>
    <t>G4_485x375x100</t>
  </si>
  <si>
    <t>G4_785x670x100</t>
  </si>
  <si>
    <t>G4_592x287x600 6k</t>
  </si>
  <si>
    <t>G4_292x292x600 3k</t>
  </si>
  <si>
    <t>G4_592x592x600 6k</t>
  </si>
  <si>
    <t>G4_456x378x350 5k</t>
  </si>
  <si>
    <t>G4_450x470x100</t>
  </si>
  <si>
    <t>G4_475x444x100</t>
  </si>
  <si>
    <t>G4_835x940x50</t>
  </si>
  <si>
    <t>G4_592x287x200 6k</t>
  </si>
  <si>
    <t>G4_592x592x300 6k</t>
  </si>
  <si>
    <t>G4_287x592x300 3k</t>
  </si>
  <si>
    <t>G4_592x390x300 6k</t>
  </si>
  <si>
    <t xml:space="preserve">G4_428x287x300 4k </t>
  </si>
  <si>
    <t>G4_450x335x150 5k</t>
  </si>
  <si>
    <t>G4_592x287x300 6k</t>
  </si>
  <si>
    <t>G4_350x252x50</t>
  </si>
  <si>
    <t>G4_592x400x150 6k</t>
  </si>
  <si>
    <t>G4_592x335x150 6k</t>
  </si>
  <si>
    <t>M5_592x287x400 6k</t>
  </si>
  <si>
    <t>M5_592x592x400 6k</t>
  </si>
  <si>
    <t>M5_600x940x400 6k ram.50</t>
  </si>
  <si>
    <t>ramka ocynk 50mm</t>
  </si>
  <si>
    <t>M5_740x940x400 8k ram.50</t>
  </si>
  <si>
    <t>M5_630x320x450 6k</t>
  </si>
  <si>
    <t>M5_436x621x600 4k</t>
  </si>
  <si>
    <t>M5_630x800x600 6k</t>
  </si>
  <si>
    <t>M5_592x592x600 6k</t>
  </si>
  <si>
    <t>M5_490x592x200 5k</t>
  </si>
  <si>
    <t>M5_860x360x500 8k</t>
  </si>
  <si>
    <t>M5_287x592x200 3k</t>
  </si>
  <si>
    <t>M5_287x592x600 3k</t>
  </si>
  <si>
    <t>M5_392x372x600 4k</t>
  </si>
  <si>
    <t>M5_392x372x400 4k</t>
  </si>
  <si>
    <t>M5_499x298x300 5k</t>
  </si>
  <si>
    <t>M5_640x700x50</t>
  </si>
  <si>
    <t>M5_287x287x600 3k</t>
  </si>
  <si>
    <t>M5_287x287x400 3k</t>
  </si>
  <si>
    <t>M5_400x400x500 4k</t>
  </si>
  <si>
    <t>M5_450x335x600 4k</t>
  </si>
  <si>
    <t>M5_520x485x200 5k</t>
  </si>
  <si>
    <t>F7_759x678x350 10k glass</t>
  </si>
  <si>
    <t>F7_712x302x600 10k</t>
  </si>
  <si>
    <t>F7_630x320x600 8k</t>
  </si>
  <si>
    <t>F7_592x592x600 8k</t>
  </si>
  <si>
    <t>F7_287x592x600 4k</t>
  </si>
  <si>
    <t>F7_490x592x400 6k glass</t>
  </si>
  <si>
    <t>F7_592x390x600 8k</t>
  </si>
  <si>
    <t>F7_429x287x600 5k</t>
  </si>
  <si>
    <t>F7_530x655x600 7k</t>
  </si>
  <si>
    <t>F7_592x287x600 8k</t>
  </si>
  <si>
    <t>F7_490x592x600 6k</t>
  </si>
  <si>
    <t>F7_880x287x600 10k</t>
  </si>
  <si>
    <t>F7_592x400x600 6k</t>
  </si>
  <si>
    <t>F8_600x940x400 8k ram.50 glass</t>
  </si>
  <si>
    <t>F8_245x940x400 3k ram.50 glass</t>
  </si>
  <si>
    <t>F8_287x592x600 4k glass</t>
  </si>
  <si>
    <t>F8_490x592x600 6k glass</t>
  </si>
  <si>
    <t>F8_592x592x600 8k glass</t>
  </si>
  <si>
    <t>F8_980x290x600 12k glass</t>
  </si>
  <si>
    <t>F8_400x400x500 4k glass</t>
  </si>
  <si>
    <t>F8_520x485x600 7k glass</t>
  </si>
  <si>
    <t>F8_287x287x600 4k glass</t>
  </si>
  <si>
    <t>F9_610x610x78 przepust. Min 3250 m3/h</t>
  </si>
  <si>
    <t>Opis</t>
  </si>
  <si>
    <t>Klasa i wymiary (podane w mm) filtra powietrza</t>
  </si>
  <si>
    <t>szt.</t>
  </si>
  <si>
    <t>E11_305x305x150</t>
  </si>
  <si>
    <t>E11_305x305x69</t>
  </si>
  <si>
    <t>MDF/metal,mini-pleat 44mm</t>
  </si>
  <si>
    <t>E11_405x405x150</t>
  </si>
  <si>
    <t>E11_457x457x150</t>
  </si>
  <si>
    <t>E11_535x535x150</t>
  </si>
  <si>
    <t>E11_575x575x150</t>
  </si>
  <si>
    <t>E11_610x610x150</t>
  </si>
  <si>
    <t>E11_762x610x150</t>
  </si>
  <si>
    <t>H13_535x535x150</t>
  </si>
  <si>
    <t>H13_305x305x150</t>
  </si>
  <si>
    <t>H13_405x405x150</t>
  </si>
  <si>
    <t>H13_575x575x150</t>
  </si>
  <si>
    <t>H13_540x440x78</t>
  </si>
  <si>
    <t>H13_400x400x78</t>
  </si>
  <si>
    <t>H13_592x592x290</t>
  </si>
  <si>
    <t>H13_592x287x290</t>
  </si>
  <si>
    <t>H13_575x575x69</t>
  </si>
  <si>
    <t>H14_535x535x150</t>
  </si>
  <si>
    <t>H14_575x575x69</t>
  </si>
  <si>
    <t>G4_410x575x48</t>
  </si>
  <si>
    <t>G4_710x575x48</t>
  </si>
  <si>
    <t>G4_795x580x200 8k</t>
  </si>
  <si>
    <t>M5_592x490x600 6k</t>
  </si>
  <si>
    <t>M5_287x490x400 3k</t>
  </si>
  <si>
    <t>M5_592x287x600 6k</t>
  </si>
  <si>
    <t>M5_592x490x400 6k</t>
  </si>
  <si>
    <t>M5_592x592x250 6k</t>
  </si>
  <si>
    <t>M5_780X570X48</t>
  </si>
  <si>
    <t>M5_280x475x25</t>
  </si>
  <si>
    <t>F7_287x287x600 4k</t>
  </si>
  <si>
    <t xml:space="preserve">F7_287x287x400 4k  </t>
  </si>
  <si>
    <t>F7_592x592x400 8k</t>
  </si>
  <si>
    <t>F7_592x287x400 8k</t>
  </si>
  <si>
    <t>F7_572x270x600 8k</t>
  </si>
  <si>
    <t>F8_392x372x600 4k glass</t>
  </si>
  <si>
    <t>centrala WEISS, uszczelka po stronie czystej</t>
  </si>
  <si>
    <t>F9_287x287x600 4k glass</t>
  </si>
  <si>
    <t>F9_592x287x600 8k glass</t>
  </si>
  <si>
    <t>F9_592x490x600 8k glass</t>
  </si>
  <si>
    <t>F9_592x592x600 8k glass</t>
  </si>
  <si>
    <t>mata filtracyjna G4_1,5m x 15m</t>
  </si>
  <si>
    <t>biała, grubość min.10mm, gramatura min.150g</t>
  </si>
  <si>
    <t>mata filtracyjna G4_990x1195</t>
  </si>
  <si>
    <t>mata filtracyjna G4_990x390</t>
  </si>
  <si>
    <t>Wykonanie zgodnie z normą:</t>
  </si>
  <si>
    <t>Klasyfikacja wg normy: ISO16890:2017E</t>
  </si>
  <si>
    <t>PN/EN 1822-1:2019 i ISO29463:2011</t>
  </si>
  <si>
    <t>ISO16890:2017E</t>
  </si>
  <si>
    <t>ISO Coarse (≥65%)</t>
  </si>
  <si>
    <t>ISO ePM10 (≥60%)</t>
  </si>
  <si>
    <t>ISO ePM2,5 (≥65%)</t>
  </si>
  <si>
    <t>ISO ePM1 (≥80%)</t>
  </si>
  <si>
    <t>ISO ePM1 (≥85%)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</si>
</sst>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,&quot;     &quot;;&quot;-&quot;#,##0,&quot;     &quot;;&quot; &quot;&quot;-&quot;#&quot;      &quot;;&quot; &quot;@&quot; &quot;"/>
    <numFmt numFmtId="165" formatCode="&quot; &quot;#,##0.00,&quot;zł &quot;;&quot;-&quot;#,##0.00,&quot;zł &quot;;&quot; &quot;&quot;-&quot;#&quot; zł &quot;;&quot; &quot;@&quot; &quot;"/>
    <numFmt numFmtId="166" formatCode="#,##0.00&quot; &quot;[$zł-415];[Red]&quot;-&quot;#,##0.00&quot; &quot;[$zł-415]"/>
    <numFmt numFmtId="167" formatCode="_-* #,##0.00\ [$zł-415]_-;\-* #,##0.00\ [$zł-415]_-;_-* &quot;-&quot;??\ [$zł-415]_-;_-@_-"/>
    <numFmt numFmtId="168" formatCode="#,##0.00\ &quot;zł&quot;"/>
    <numFmt numFmtId="169" formatCode="[$-415]d\ mmmm\ yyyy"/>
  </numFmts>
  <fonts count="57">
    <font>
      <sz val="11"/>
      <color theme="1"/>
      <name val="Liberation Sans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1"/>
      <color indexed="8"/>
      <name val="Liberation Sans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Liberation Sans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Liberation Sans"/>
      <family val="0"/>
    </font>
    <font>
      <b/>
      <sz val="11"/>
      <color indexed="8"/>
      <name val="Czcionka tekstu podstawowego"/>
      <family val="2"/>
    </font>
    <font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Garamond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Liberation Sans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Liberation Sans"/>
      <family val="0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166" fontId="44" fillId="0" borderId="0">
      <alignment/>
      <protection/>
    </xf>
    <xf numFmtId="0" fontId="45" fillId="0" borderId="8" applyNumberFormat="0" applyFill="0" applyAlignment="0" applyProtection="0"/>
    <xf numFmtId="165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1" fillId="0" borderId="0" xfId="60" applyNumberFormat="1" applyFont="1" applyAlignment="1" applyProtection="1">
      <alignment horizontal="left" vertical="top" wrapText="1"/>
      <protection locked="0"/>
    </xf>
    <xf numFmtId="0" fontId="51" fillId="0" borderId="0" xfId="60" applyNumberFormat="1" applyFont="1" applyAlignment="1" applyProtection="1">
      <alignment horizontal="center" vertical="top" wrapText="1"/>
      <protection locked="0"/>
    </xf>
    <xf numFmtId="0" fontId="51" fillId="0" borderId="0" xfId="60" applyNumberFormat="1" applyFont="1" applyAlignment="1" applyProtection="1">
      <alignment horizontal="right" vertical="top" wrapText="1"/>
      <protection locked="0"/>
    </xf>
    <xf numFmtId="49" fontId="52" fillId="0" borderId="10" xfId="60" applyNumberFormat="1" applyFont="1" applyFill="1" applyBorder="1" applyAlignment="1" applyProtection="1">
      <alignment horizontal="left" vertical="top" wrapText="1"/>
      <protection locked="0"/>
    </xf>
    <xf numFmtId="4" fontId="52" fillId="0" borderId="10" xfId="60" applyNumberFormat="1" applyFont="1" applyFill="1" applyBorder="1" applyAlignment="1" applyProtection="1">
      <alignment horizontal="left" vertical="top" wrapText="1"/>
      <protection locked="0"/>
    </xf>
    <xf numFmtId="44" fontId="52" fillId="0" borderId="10" xfId="65" applyNumberFormat="1" applyFont="1" applyFill="1" applyBorder="1" applyAlignment="1" applyProtection="1">
      <alignment horizontal="left" vertical="top" wrapText="1" shrinkToFit="1"/>
      <protection locked="0"/>
    </xf>
    <xf numFmtId="4" fontId="52" fillId="0" borderId="10" xfId="60" applyNumberFormat="1" applyFont="1" applyFill="1" applyBorder="1" applyAlignment="1" applyProtection="1">
      <alignment horizontal="left" vertical="top" wrapText="1" shrinkToFit="1"/>
      <protection locked="0"/>
    </xf>
    <xf numFmtId="49" fontId="52" fillId="0" borderId="11" xfId="60" applyNumberFormat="1" applyFont="1" applyFill="1" applyBorder="1" applyAlignment="1" applyProtection="1">
      <alignment horizontal="left" vertical="top" wrapText="1"/>
      <protection locked="0"/>
    </xf>
    <xf numFmtId="4" fontId="52" fillId="0" borderId="11" xfId="60" applyNumberFormat="1" applyFont="1" applyFill="1" applyBorder="1" applyAlignment="1" applyProtection="1">
      <alignment horizontal="left" vertical="top" wrapText="1"/>
      <protection locked="0"/>
    </xf>
    <xf numFmtId="44" fontId="52" fillId="0" borderId="11" xfId="65" applyNumberFormat="1" applyFont="1" applyFill="1" applyBorder="1" applyAlignment="1" applyProtection="1">
      <alignment horizontal="left" vertical="top" wrapText="1" shrinkToFit="1"/>
      <protection locked="0"/>
    </xf>
    <xf numFmtId="0" fontId="53" fillId="0" borderId="0" xfId="60" applyNumberFormat="1" applyFont="1" applyAlignment="1" applyProtection="1">
      <alignment horizontal="left" vertical="top" wrapText="1"/>
      <protection locked="0"/>
    </xf>
    <xf numFmtId="0" fontId="53" fillId="0" borderId="0" xfId="60" applyNumberFormat="1" applyFont="1" applyAlignment="1" applyProtection="1">
      <alignment horizontal="center" vertical="top" wrapText="1"/>
      <protection locked="0"/>
    </xf>
    <xf numFmtId="0" fontId="53" fillId="0" borderId="0" xfId="60" applyNumberFormat="1" applyFont="1" applyAlignment="1" applyProtection="1">
      <alignment horizontal="right" vertical="top" wrapText="1"/>
      <protection locked="0"/>
    </xf>
    <xf numFmtId="0" fontId="54" fillId="0" borderId="12" xfId="60" applyNumberFormat="1" applyFont="1" applyBorder="1" applyAlignment="1" applyProtection="1">
      <alignment horizontal="left" vertical="top" wrapText="1"/>
      <protection locked="0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wrapText="1"/>
    </xf>
    <xf numFmtId="0" fontId="28" fillId="33" borderId="12" xfId="0" applyFont="1" applyFill="1" applyBorder="1" applyAlignment="1">
      <alignment horizontal="center" vertical="center" wrapText="1"/>
    </xf>
    <xf numFmtId="0" fontId="55" fillId="33" borderId="12" xfId="60" applyNumberFormat="1" applyFont="1" applyFill="1" applyBorder="1" applyAlignment="1" applyProtection="1">
      <alignment horizontal="center" vertical="center" wrapText="1"/>
      <protection locked="0"/>
    </xf>
    <xf numFmtId="0" fontId="28" fillId="33" borderId="12" xfId="54" applyFont="1" applyFill="1" applyBorder="1" applyAlignment="1">
      <alignment horizontal="center" vertical="center" wrapText="1"/>
      <protection/>
    </xf>
    <xf numFmtId="164" fontId="55" fillId="33" borderId="12" xfId="60" applyNumberFormat="1" applyFont="1" applyFill="1" applyBorder="1" applyAlignment="1" applyProtection="1">
      <alignment horizontal="center" vertical="center" wrapText="1"/>
      <protection locked="0"/>
    </xf>
    <xf numFmtId="0" fontId="56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10" xfId="60" applyNumberFormat="1" applyFont="1" applyBorder="1" applyAlignment="1" applyProtection="1">
      <alignment horizontal="center" vertical="center" wrapText="1"/>
      <protection locked="0"/>
    </xf>
    <xf numFmtId="0" fontId="56" fillId="0" borderId="0" xfId="60" applyNumberFormat="1" applyFont="1" applyAlignment="1" applyProtection="1">
      <alignment horizontal="left" vertical="top" wrapText="1"/>
      <protection locked="0"/>
    </xf>
    <xf numFmtId="0" fontId="27" fillId="0" borderId="12" xfId="54" applyFont="1" applyFill="1" applyBorder="1" applyAlignment="1">
      <alignment horizontal="center" vertical="center" wrapText="1"/>
      <protection/>
    </xf>
    <xf numFmtId="0" fontId="56" fillId="0" borderId="0" xfId="60" applyNumberFormat="1" applyFont="1" applyAlignment="1" applyProtection="1">
      <alignment horizontal="center" vertical="top" wrapText="1"/>
      <protection locked="0"/>
    </xf>
    <xf numFmtId="44" fontId="56" fillId="0" borderId="11" xfId="65" applyNumberFormat="1" applyFont="1" applyFill="1" applyBorder="1" applyAlignment="1" applyProtection="1">
      <alignment horizontal="left" vertical="top" wrapText="1"/>
      <protection/>
    </xf>
    <xf numFmtId="44" fontId="56" fillId="0" borderId="10" xfId="65" applyNumberFormat="1" applyFont="1" applyFill="1" applyBorder="1" applyAlignment="1" applyProtection="1">
      <alignment horizontal="left" vertical="top" wrapText="1"/>
      <protection/>
    </xf>
    <xf numFmtId="44" fontId="56" fillId="0" borderId="12" xfId="60" applyNumberFormat="1" applyFont="1" applyBorder="1" applyAlignment="1" applyProtection="1">
      <alignment horizontal="center" vertical="top" wrapText="1"/>
      <protection locked="0"/>
    </xf>
    <xf numFmtId="49" fontId="56" fillId="0" borderId="11" xfId="60" applyNumberFormat="1" applyFont="1" applyFill="1" applyBorder="1" applyAlignment="1" applyProtection="1">
      <alignment horizontal="left" vertical="top" wrapText="1"/>
      <protection locked="0"/>
    </xf>
    <xf numFmtId="4" fontId="56" fillId="0" borderId="11" xfId="60" applyNumberFormat="1" applyFont="1" applyFill="1" applyBorder="1" applyAlignment="1" applyProtection="1">
      <alignment horizontal="left" vertical="top" wrapText="1"/>
      <protection locked="0"/>
    </xf>
    <xf numFmtId="44" fontId="56" fillId="0" borderId="11" xfId="65" applyNumberFormat="1" applyFont="1" applyFill="1" applyBorder="1" applyAlignment="1" applyProtection="1">
      <alignment horizontal="left" vertical="top" wrapText="1" shrinkToFit="1"/>
      <protection locked="0"/>
    </xf>
    <xf numFmtId="49" fontId="56" fillId="0" borderId="10" xfId="60" applyNumberFormat="1" applyFont="1" applyFill="1" applyBorder="1" applyAlignment="1" applyProtection="1">
      <alignment horizontal="left" vertical="top" wrapText="1"/>
      <protection locked="0"/>
    </xf>
    <xf numFmtId="4" fontId="56" fillId="0" borderId="10" xfId="60" applyNumberFormat="1" applyFont="1" applyFill="1" applyBorder="1" applyAlignment="1" applyProtection="1">
      <alignment horizontal="left" vertical="top" wrapText="1"/>
      <protection locked="0"/>
    </xf>
    <xf numFmtId="44" fontId="56" fillId="0" borderId="10" xfId="65" applyNumberFormat="1" applyFont="1" applyFill="1" applyBorder="1" applyAlignment="1" applyProtection="1">
      <alignment horizontal="left" vertical="top" wrapText="1" shrinkToFit="1"/>
      <protection locked="0"/>
    </xf>
    <xf numFmtId="4" fontId="56" fillId="0" borderId="10" xfId="60" applyNumberFormat="1" applyFont="1" applyFill="1" applyBorder="1" applyAlignment="1" applyProtection="1">
      <alignment horizontal="left" vertical="top" wrapText="1" shrinkToFit="1"/>
      <protection locked="0"/>
    </xf>
    <xf numFmtId="0" fontId="56" fillId="0" borderId="0" xfId="60" applyNumberFormat="1" applyFont="1" applyAlignment="1" applyProtection="1">
      <alignment horizontal="right" vertical="top" wrapText="1"/>
      <protection locked="0"/>
    </xf>
    <xf numFmtId="0" fontId="55" fillId="0" borderId="12" xfId="60" applyNumberFormat="1" applyFont="1" applyBorder="1" applyAlignment="1" applyProtection="1">
      <alignment horizontal="left" vertical="top" wrapText="1"/>
      <protection locked="0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Result" xfId="57"/>
    <cellStyle name="Result2" xfId="58"/>
    <cellStyle name="Suma" xfId="59"/>
    <cellStyle name="TableStyleLight1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dxfs count="2">
    <dxf>
      <font>
        <strike/>
      </font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Layout" zoomScaleSheetLayoutView="100" workbookViewId="0" topLeftCell="A1">
      <selection activeCell="K21" sqref="K21"/>
    </sheetView>
  </sheetViews>
  <sheetFormatPr defaultColWidth="5.625" defaultRowHeight="14.25"/>
  <cols>
    <col min="1" max="1" width="5.125" style="25" customWidth="1"/>
    <col min="2" max="2" width="19.00390625" style="1" customWidth="1"/>
    <col min="3" max="3" width="20.375" style="1" customWidth="1"/>
    <col min="4" max="4" width="20.50390625" style="1" customWidth="1"/>
    <col min="5" max="5" width="5.125" style="2" customWidth="1"/>
    <col min="6" max="6" width="4.75390625" style="27" customWidth="1"/>
    <col min="7" max="7" width="12.375" style="3" customWidth="1"/>
    <col min="8" max="8" width="14.375" style="3" customWidth="1"/>
    <col min="9" max="9" width="13.00390625" style="2" customWidth="1"/>
    <col min="10" max="10" width="11.375" style="1" customWidth="1"/>
    <col min="11" max="11" width="11.00390625" style="27" customWidth="1"/>
    <col min="12" max="16384" width="5.625" style="1" customWidth="1"/>
  </cols>
  <sheetData>
    <row r="1" spans="1:11" ht="45" customHeight="1">
      <c r="A1" s="20" t="s">
        <v>1</v>
      </c>
      <c r="B1" s="21" t="s">
        <v>113</v>
      </c>
      <c r="C1" s="20" t="s">
        <v>112</v>
      </c>
      <c r="D1" s="19" t="s">
        <v>160</v>
      </c>
      <c r="E1" s="22" t="s">
        <v>6</v>
      </c>
      <c r="F1" s="20" t="s">
        <v>0</v>
      </c>
      <c r="G1" s="20" t="s">
        <v>2</v>
      </c>
      <c r="H1" s="20" t="s">
        <v>3</v>
      </c>
      <c r="I1" s="20" t="s">
        <v>4</v>
      </c>
      <c r="J1" s="20" t="s">
        <v>5</v>
      </c>
      <c r="K1" s="20" t="s">
        <v>7</v>
      </c>
    </row>
    <row r="2" spans="1:11" ht="24">
      <c r="A2" s="23">
        <v>1</v>
      </c>
      <c r="B2" s="15" t="s">
        <v>9</v>
      </c>
      <c r="C2" s="16" t="s">
        <v>10</v>
      </c>
      <c r="D2" s="16" t="s">
        <v>162</v>
      </c>
      <c r="E2" s="17">
        <v>20</v>
      </c>
      <c r="F2" s="26" t="s">
        <v>114</v>
      </c>
      <c r="G2" s="8"/>
      <c r="H2" s="9"/>
      <c r="I2" s="8"/>
      <c r="J2" s="10"/>
      <c r="K2" s="28">
        <f>ROUND(E2*ROUND(J2,2),2)</f>
        <v>0</v>
      </c>
    </row>
    <row r="3" spans="1:11" ht="24">
      <c r="A3" s="24">
        <v>2</v>
      </c>
      <c r="B3" s="15" t="s">
        <v>115</v>
      </c>
      <c r="C3" s="16" t="s">
        <v>12</v>
      </c>
      <c r="D3" s="16" t="s">
        <v>162</v>
      </c>
      <c r="E3" s="17">
        <v>27</v>
      </c>
      <c r="F3" s="26" t="s">
        <v>114</v>
      </c>
      <c r="G3" s="4"/>
      <c r="H3" s="5"/>
      <c r="I3" s="4"/>
      <c r="J3" s="6"/>
      <c r="K3" s="29">
        <f aca="true" t="shared" si="0" ref="K3:K36">ROUND(E3*ROUND(J3,2),2)</f>
        <v>0</v>
      </c>
    </row>
    <row r="4" spans="1:11" ht="24">
      <c r="A4" s="24">
        <v>3</v>
      </c>
      <c r="B4" s="15" t="s">
        <v>116</v>
      </c>
      <c r="C4" s="15" t="s">
        <v>117</v>
      </c>
      <c r="D4" s="16" t="s">
        <v>162</v>
      </c>
      <c r="E4" s="17">
        <v>14</v>
      </c>
      <c r="F4" s="26" t="s">
        <v>114</v>
      </c>
      <c r="G4" s="4"/>
      <c r="H4" s="5"/>
      <c r="I4" s="4"/>
      <c r="J4" s="6"/>
      <c r="K4" s="29">
        <f t="shared" si="0"/>
        <v>0</v>
      </c>
    </row>
    <row r="5" spans="1:11" ht="24">
      <c r="A5" s="24">
        <v>4</v>
      </c>
      <c r="B5" s="15" t="s">
        <v>118</v>
      </c>
      <c r="C5" s="16" t="s">
        <v>12</v>
      </c>
      <c r="D5" s="16" t="s">
        <v>162</v>
      </c>
      <c r="E5" s="17">
        <v>6</v>
      </c>
      <c r="F5" s="26" t="s">
        <v>114</v>
      </c>
      <c r="G5" s="4"/>
      <c r="H5" s="5"/>
      <c r="I5" s="4"/>
      <c r="J5" s="6"/>
      <c r="K5" s="29">
        <f t="shared" si="0"/>
        <v>0</v>
      </c>
    </row>
    <row r="6" spans="1:11" ht="24">
      <c r="A6" s="24">
        <v>5</v>
      </c>
      <c r="B6" s="15" t="s">
        <v>119</v>
      </c>
      <c r="C6" s="16" t="s">
        <v>12</v>
      </c>
      <c r="D6" s="16" t="s">
        <v>162</v>
      </c>
      <c r="E6" s="17">
        <v>19</v>
      </c>
      <c r="F6" s="26" t="s">
        <v>114</v>
      </c>
      <c r="G6" s="4"/>
      <c r="H6" s="5"/>
      <c r="I6" s="4"/>
      <c r="J6" s="6"/>
      <c r="K6" s="29">
        <f t="shared" si="0"/>
        <v>0</v>
      </c>
    </row>
    <row r="7" spans="1:11" ht="24">
      <c r="A7" s="24">
        <v>6</v>
      </c>
      <c r="B7" s="15" t="s">
        <v>120</v>
      </c>
      <c r="C7" s="16" t="s">
        <v>12</v>
      </c>
      <c r="D7" s="16" t="s">
        <v>162</v>
      </c>
      <c r="E7" s="17">
        <v>69</v>
      </c>
      <c r="F7" s="26" t="s">
        <v>114</v>
      </c>
      <c r="G7" s="4"/>
      <c r="H7" s="5"/>
      <c r="I7" s="4"/>
      <c r="J7" s="6"/>
      <c r="K7" s="29">
        <f t="shared" si="0"/>
        <v>0</v>
      </c>
    </row>
    <row r="8" spans="1:11" ht="24">
      <c r="A8" s="24">
        <v>7</v>
      </c>
      <c r="B8" s="15" t="s">
        <v>121</v>
      </c>
      <c r="C8" s="16" t="s">
        <v>12</v>
      </c>
      <c r="D8" s="16" t="s">
        <v>162</v>
      </c>
      <c r="E8" s="17">
        <v>4</v>
      </c>
      <c r="F8" s="26" t="s">
        <v>114</v>
      </c>
      <c r="G8" s="4"/>
      <c r="H8" s="5"/>
      <c r="I8" s="4"/>
      <c r="J8" s="6"/>
      <c r="K8" s="29">
        <f t="shared" si="0"/>
        <v>0</v>
      </c>
    </row>
    <row r="9" spans="1:11" ht="24">
      <c r="A9" s="24">
        <v>8</v>
      </c>
      <c r="B9" s="15" t="s">
        <v>122</v>
      </c>
      <c r="C9" s="16" t="s">
        <v>12</v>
      </c>
      <c r="D9" s="16" t="s">
        <v>162</v>
      </c>
      <c r="E9" s="17">
        <v>30</v>
      </c>
      <c r="F9" s="26" t="s">
        <v>114</v>
      </c>
      <c r="G9" s="4"/>
      <c r="H9" s="5"/>
      <c r="I9" s="4"/>
      <c r="J9" s="6"/>
      <c r="K9" s="29">
        <f t="shared" si="0"/>
        <v>0</v>
      </c>
    </row>
    <row r="10" spans="1:11" ht="24">
      <c r="A10" s="24">
        <v>9</v>
      </c>
      <c r="B10" s="15" t="s">
        <v>123</v>
      </c>
      <c r="C10" s="16" t="s">
        <v>12</v>
      </c>
      <c r="D10" s="16" t="s">
        <v>162</v>
      </c>
      <c r="E10" s="17">
        <v>1</v>
      </c>
      <c r="F10" s="26" t="s">
        <v>114</v>
      </c>
      <c r="G10" s="4"/>
      <c r="H10" s="5"/>
      <c r="I10" s="4"/>
      <c r="J10" s="6"/>
      <c r="K10" s="29">
        <f t="shared" si="0"/>
        <v>0</v>
      </c>
    </row>
    <row r="11" spans="1:11" ht="24">
      <c r="A11" s="24">
        <v>10</v>
      </c>
      <c r="B11" s="15" t="s">
        <v>11</v>
      </c>
      <c r="C11" s="16" t="s">
        <v>12</v>
      </c>
      <c r="D11" s="16" t="s">
        <v>162</v>
      </c>
      <c r="E11" s="17">
        <v>2</v>
      </c>
      <c r="F11" s="26" t="s">
        <v>114</v>
      </c>
      <c r="G11" s="4"/>
      <c r="H11" s="5"/>
      <c r="I11" s="4"/>
      <c r="J11" s="6"/>
      <c r="K11" s="29">
        <f t="shared" si="0"/>
        <v>0</v>
      </c>
    </row>
    <row r="12" spans="1:11" ht="24">
      <c r="A12" s="24">
        <v>11</v>
      </c>
      <c r="B12" s="15" t="s">
        <v>13</v>
      </c>
      <c r="C12" s="16" t="s">
        <v>12</v>
      </c>
      <c r="D12" s="16" t="s">
        <v>162</v>
      </c>
      <c r="E12" s="17">
        <v>2</v>
      </c>
      <c r="F12" s="26" t="s">
        <v>114</v>
      </c>
      <c r="G12" s="4"/>
      <c r="H12" s="5"/>
      <c r="I12" s="4"/>
      <c r="J12" s="6"/>
      <c r="K12" s="29">
        <f t="shared" si="0"/>
        <v>0</v>
      </c>
    </row>
    <row r="13" spans="1:11" ht="24">
      <c r="A13" s="24">
        <v>12</v>
      </c>
      <c r="B13" s="15" t="s">
        <v>14</v>
      </c>
      <c r="C13" s="16" t="s">
        <v>12</v>
      </c>
      <c r="D13" s="16" t="s">
        <v>162</v>
      </c>
      <c r="E13" s="17">
        <v>37</v>
      </c>
      <c r="F13" s="26" t="s">
        <v>114</v>
      </c>
      <c r="G13" s="4"/>
      <c r="H13" s="5"/>
      <c r="I13" s="7"/>
      <c r="J13" s="6"/>
      <c r="K13" s="29">
        <f t="shared" si="0"/>
        <v>0</v>
      </c>
    </row>
    <row r="14" spans="1:11" ht="24">
      <c r="A14" s="24">
        <v>13</v>
      </c>
      <c r="B14" s="15" t="s">
        <v>15</v>
      </c>
      <c r="C14" s="16" t="s">
        <v>16</v>
      </c>
      <c r="D14" s="16" t="s">
        <v>162</v>
      </c>
      <c r="E14" s="17">
        <v>18</v>
      </c>
      <c r="F14" s="26" t="s">
        <v>114</v>
      </c>
      <c r="G14" s="4"/>
      <c r="H14" s="5"/>
      <c r="I14" s="7"/>
      <c r="J14" s="6"/>
      <c r="K14" s="29">
        <f t="shared" si="0"/>
        <v>0</v>
      </c>
    </row>
    <row r="15" spans="1:11" ht="24">
      <c r="A15" s="24">
        <v>14</v>
      </c>
      <c r="B15" s="15" t="s">
        <v>17</v>
      </c>
      <c r="C15" s="16" t="s">
        <v>12</v>
      </c>
      <c r="D15" s="16" t="s">
        <v>162</v>
      </c>
      <c r="E15" s="17">
        <v>19</v>
      </c>
      <c r="F15" s="26" t="s">
        <v>114</v>
      </c>
      <c r="G15" s="4"/>
      <c r="H15" s="5"/>
      <c r="I15" s="7"/>
      <c r="J15" s="6"/>
      <c r="K15" s="29">
        <f t="shared" si="0"/>
        <v>0</v>
      </c>
    </row>
    <row r="16" spans="1:11" ht="24">
      <c r="A16" s="24">
        <v>15</v>
      </c>
      <c r="B16" s="15" t="s">
        <v>18</v>
      </c>
      <c r="C16" s="16" t="s">
        <v>12</v>
      </c>
      <c r="D16" s="16" t="s">
        <v>162</v>
      </c>
      <c r="E16" s="17">
        <v>1</v>
      </c>
      <c r="F16" s="26" t="s">
        <v>114</v>
      </c>
      <c r="G16" s="4"/>
      <c r="H16" s="5"/>
      <c r="I16" s="7"/>
      <c r="J16" s="6"/>
      <c r="K16" s="29">
        <f t="shared" si="0"/>
        <v>0</v>
      </c>
    </row>
    <row r="17" spans="1:11" ht="24">
      <c r="A17" s="24">
        <v>16</v>
      </c>
      <c r="B17" s="15" t="s">
        <v>124</v>
      </c>
      <c r="C17" s="16" t="s">
        <v>12</v>
      </c>
      <c r="D17" s="16" t="s">
        <v>162</v>
      </c>
      <c r="E17" s="17">
        <v>37</v>
      </c>
      <c r="F17" s="26" t="s">
        <v>114</v>
      </c>
      <c r="G17" s="4"/>
      <c r="H17" s="5"/>
      <c r="I17" s="7"/>
      <c r="J17" s="6"/>
      <c r="K17" s="29">
        <f t="shared" si="0"/>
        <v>0</v>
      </c>
    </row>
    <row r="18" spans="1:11" ht="24">
      <c r="A18" s="24">
        <v>17</v>
      </c>
      <c r="B18" s="15" t="s">
        <v>125</v>
      </c>
      <c r="C18" s="16" t="s">
        <v>12</v>
      </c>
      <c r="D18" s="16" t="s">
        <v>162</v>
      </c>
      <c r="E18" s="17">
        <v>15</v>
      </c>
      <c r="F18" s="26" t="s">
        <v>114</v>
      </c>
      <c r="G18" s="4"/>
      <c r="H18" s="5"/>
      <c r="I18" s="7"/>
      <c r="J18" s="6"/>
      <c r="K18" s="29">
        <f t="shared" si="0"/>
        <v>0</v>
      </c>
    </row>
    <row r="19" spans="1:11" ht="24">
      <c r="A19" s="24">
        <v>18</v>
      </c>
      <c r="B19" s="15" t="s">
        <v>126</v>
      </c>
      <c r="C19" s="16" t="s">
        <v>12</v>
      </c>
      <c r="D19" s="16" t="s">
        <v>162</v>
      </c>
      <c r="E19" s="17">
        <v>3</v>
      </c>
      <c r="F19" s="26" t="s">
        <v>114</v>
      </c>
      <c r="G19" s="4"/>
      <c r="H19" s="5"/>
      <c r="I19" s="7"/>
      <c r="J19" s="6"/>
      <c r="K19" s="29">
        <f t="shared" si="0"/>
        <v>0</v>
      </c>
    </row>
    <row r="20" spans="1:11" ht="24">
      <c r="A20" s="24">
        <v>19</v>
      </c>
      <c r="B20" s="15" t="s">
        <v>127</v>
      </c>
      <c r="C20" s="16" t="s">
        <v>12</v>
      </c>
      <c r="D20" s="16" t="s">
        <v>162</v>
      </c>
      <c r="E20" s="17">
        <v>26</v>
      </c>
      <c r="F20" s="26" t="s">
        <v>114</v>
      </c>
      <c r="G20" s="4"/>
      <c r="H20" s="5"/>
      <c r="I20" s="7"/>
      <c r="J20" s="6"/>
      <c r="K20" s="29">
        <f t="shared" si="0"/>
        <v>0</v>
      </c>
    </row>
    <row r="21" spans="1:11" ht="24">
      <c r="A21" s="24">
        <v>20</v>
      </c>
      <c r="B21" s="15" t="s">
        <v>19</v>
      </c>
      <c r="C21" s="16" t="s">
        <v>12</v>
      </c>
      <c r="D21" s="16" t="s">
        <v>162</v>
      </c>
      <c r="E21" s="17">
        <v>91</v>
      </c>
      <c r="F21" s="26" t="s">
        <v>114</v>
      </c>
      <c r="G21" s="4"/>
      <c r="H21" s="5"/>
      <c r="I21" s="7"/>
      <c r="J21" s="6"/>
      <c r="K21" s="29">
        <f t="shared" si="0"/>
        <v>0</v>
      </c>
    </row>
    <row r="22" spans="1:11" ht="24">
      <c r="A22" s="24">
        <v>21</v>
      </c>
      <c r="B22" s="15" t="s">
        <v>20</v>
      </c>
      <c r="C22" s="16" t="s">
        <v>12</v>
      </c>
      <c r="D22" s="16" t="s">
        <v>162</v>
      </c>
      <c r="E22" s="17">
        <v>11</v>
      </c>
      <c r="F22" s="26" t="s">
        <v>114</v>
      </c>
      <c r="G22" s="4"/>
      <c r="H22" s="5"/>
      <c r="I22" s="7"/>
      <c r="J22" s="6"/>
      <c r="K22" s="29">
        <f t="shared" si="0"/>
        <v>0</v>
      </c>
    </row>
    <row r="23" spans="1:11" ht="24">
      <c r="A23" s="24">
        <v>22</v>
      </c>
      <c r="B23" s="15" t="s">
        <v>21</v>
      </c>
      <c r="C23" s="16" t="s">
        <v>16</v>
      </c>
      <c r="D23" s="16" t="s">
        <v>162</v>
      </c>
      <c r="E23" s="17">
        <v>33</v>
      </c>
      <c r="F23" s="26" t="s">
        <v>114</v>
      </c>
      <c r="G23" s="4"/>
      <c r="H23" s="5"/>
      <c r="I23" s="7"/>
      <c r="J23" s="6"/>
      <c r="K23" s="29">
        <f t="shared" si="0"/>
        <v>0</v>
      </c>
    </row>
    <row r="24" spans="1:11" ht="24">
      <c r="A24" s="24">
        <v>23</v>
      </c>
      <c r="B24" s="15" t="s">
        <v>22</v>
      </c>
      <c r="C24" s="16" t="s">
        <v>16</v>
      </c>
      <c r="D24" s="16" t="s">
        <v>162</v>
      </c>
      <c r="E24" s="17">
        <v>17</v>
      </c>
      <c r="F24" s="26" t="s">
        <v>114</v>
      </c>
      <c r="G24" s="4"/>
      <c r="H24" s="5"/>
      <c r="I24" s="7"/>
      <c r="J24" s="6"/>
      <c r="K24" s="29">
        <f t="shared" si="0"/>
        <v>0</v>
      </c>
    </row>
    <row r="25" spans="1:11" ht="24">
      <c r="A25" s="24">
        <v>24</v>
      </c>
      <c r="B25" s="15" t="s">
        <v>23</v>
      </c>
      <c r="C25" s="16" t="s">
        <v>16</v>
      </c>
      <c r="D25" s="16" t="s">
        <v>162</v>
      </c>
      <c r="E25" s="17">
        <v>8</v>
      </c>
      <c r="F25" s="26" t="s">
        <v>114</v>
      </c>
      <c r="G25" s="4"/>
      <c r="H25" s="5"/>
      <c r="I25" s="7"/>
      <c r="J25" s="6"/>
      <c r="K25" s="29">
        <f t="shared" si="0"/>
        <v>0</v>
      </c>
    </row>
    <row r="26" spans="1:11" ht="24">
      <c r="A26" s="24">
        <v>25</v>
      </c>
      <c r="B26" s="15" t="s">
        <v>24</v>
      </c>
      <c r="C26" s="16" t="s">
        <v>16</v>
      </c>
      <c r="D26" s="16" t="s">
        <v>162</v>
      </c>
      <c r="E26" s="17">
        <v>9</v>
      </c>
      <c r="F26" s="26" t="s">
        <v>114</v>
      </c>
      <c r="G26" s="4"/>
      <c r="H26" s="5"/>
      <c r="I26" s="4"/>
      <c r="J26" s="6"/>
      <c r="K26" s="29">
        <f t="shared" si="0"/>
        <v>0</v>
      </c>
    </row>
    <row r="27" spans="1:11" ht="24">
      <c r="A27" s="24">
        <v>26</v>
      </c>
      <c r="B27" s="15" t="s">
        <v>25</v>
      </c>
      <c r="C27" s="16" t="s">
        <v>16</v>
      </c>
      <c r="D27" s="16" t="s">
        <v>162</v>
      </c>
      <c r="E27" s="17">
        <v>2</v>
      </c>
      <c r="F27" s="26" t="s">
        <v>114</v>
      </c>
      <c r="G27" s="4"/>
      <c r="H27" s="5"/>
      <c r="I27" s="4"/>
      <c r="J27" s="6"/>
      <c r="K27" s="29">
        <f t="shared" si="0"/>
        <v>0</v>
      </c>
    </row>
    <row r="28" spans="1:11" ht="24">
      <c r="A28" s="24">
        <v>27</v>
      </c>
      <c r="B28" s="15" t="s">
        <v>26</v>
      </c>
      <c r="C28" s="16" t="s">
        <v>16</v>
      </c>
      <c r="D28" s="16" t="s">
        <v>162</v>
      </c>
      <c r="E28" s="17">
        <v>167</v>
      </c>
      <c r="F28" s="26" t="s">
        <v>114</v>
      </c>
      <c r="G28" s="4"/>
      <c r="H28" s="5"/>
      <c r="I28" s="4"/>
      <c r="J28" s="6"/>
      <c r="K28" s="29">
        <f t="shared" si="0"/>
        <v>0</v>
      </c>
    </row>
    <row r="29" spans="1:11" ht="24">
      <c r="A29" s="24">
        <v>28</v>
      </c>
      <c r="B29" s="15" t="s">
        <v>27</v>
      </c>
      <c r="C29" s="16" t="s">
        <v>16</v>
      </c>
      <c r="D29" s="16" t="s">
        <v>162</v>
      </c>
      <c r="E29" s="17">
        <v>2</v>
      </c>
      <c r="F29" s="26" t="s">
        <v>114</v>
      </c>
      <c r="G29" s="4"/>
      <c r="H29" s="5"/>
      <c r="I29" s="4"/>
      <c r="J29" s="6"/>
      <c r="K29" s="29">
        <f t="shared" si="0"/>
        <v>0</v>
      </c>
    </row>
    <row r="30" spans="1:11" ht="24">
      <c r="A30" s="24">
        <v>29</v>
      </c>
      <c r="B30" s="15" t="s">
        <v>128</v>
      </c>
      <c r="C30" s="16" t="s">
        <v>16</v>
      </c>
      <c r="D30" s="16" t="s">
        <v>162</v>
      </c>
      <c r="E30" s="17">
        <v>2</v>
      </c>
      <c r="F30" s="26" t="s">
        <v>114</v>
      </c>
      <c r="G30" s="4"/>
      <c r="H30" s="5"/>
      <c r="I30" s="4"/>
      <c r="J30" s="6"/>
      <c r="K30" s="29">
        <f t="shared" si="0"/>
        <v>0</v>
      </c>
    </row>
    <row r="31" spans="1:11" ht="24">
      <c r="A31" s="24">
        <v>30</v>
      </c>
      <c r="B31" s="15" t="s">
        <v>129</v>
      </c>
      <c r="C31" s="16" t="s">
        <v>16</v>
      </c>
      <c r="D31" s="16" t="s">
        <v>162</v>
      </c>
      <c r="E31" s="17">
        <v>1</v>
      </c>
      <c r="F31" s="26" t="s">
        <v>114</v>
      </c>
      <c r="G31" s="4"/>
      <c r="H31" s="5"/>
      <c r="I31" s="4"/>
      <c r="J31" s="6"/>
      <c r="K31" s="29">
        <f t="shared" si="0"/>
        <v>0</v>
      </c>
    </row>
    <row r="32" spans="1:11" ht="24">
      <c r="A32" s="24">
        <v>31</v>
      </c>
      <c r="B32" s="15" t="s">
        <v>130</v>
      </c>
      <c r="C32" s="16" t="s">
        <v>12</v>
      </c>
      <c r="D32" s="16" t="s">
        <v>162</v>
      </c>
      <c r="E32" s="17">
        <v>1</v>
      </c>
      <c r="F32" s="26" t="s">
        <v>114</v>
      </c>
      <c r="G32" s="4"/>
      <c r="H32" s="5"/>
      <c r="I32" s="4"/>
      <c r="J32" s="6"/>
      <c r="K32" s="29">
        <f t="shared" si="0"/>
        <v>0</v>
      </c>
    </row>
    <row r="33" spans="1:11" ht="24">
      <c r="A33" s="24">
        <v>32</v>
      </c>
      <c r="B33" s="15" t="s">
        <v>131</v>
      </c>
      <c r="C33" s="16" t="s">
        <v>12</v>
      </c>
      <c r="D33" s="16" t="s">
        <v>162</v>
      </c>
      <c r="E33" s="17">
        <v>1</v>
      </c>
      <c r="F33" s="26" t="s">
        <v>114</v>
      </c>
      <c r="G33" s="4"/>
      <c r="H33" s="5"/>
      <c r="I33" s="4"/>
      <c r="J33" s="6"/>
      <c r="K33" s="29">
        <f t="shared" si="0"/>
        <v>0</v>
      </c>
    </row>
    <row r="34" spans="1:11" ht="24">
      <c r="A34" s="24">
        <v>33</v>
      </c>
      <c r="B34" s="15" t="s">
        <v>132</v>
      </c>
      <c r="C34" s="15" t="s">
        <v>117</v>
      </c>
      <c r="D34" s="16" t="s">
        <v>162</v>
      </c>
      <c r="E34" s="17">
        <v>11</v>
      </c>
      <c r="F34" s="26" t="s">
        <v>114</v>
      </c>
      <c r="G34" s="4"/>
      <c r="H34" s="5"/>
      <c r="I34" s="4"/>
      <c r="J34" s="6"/>
      <c r="K34" s="29">
        <f t="shared" si="0"/>
        <v>0</v>
      </c>
    </row>
    <row r="35" spans="1:11" ht="24">
      <c r="A35" s="24">
        <v>34</v>
      </c>
      <c r="B35" s="15" t="s">
        <v>133</v>
      </c>
      <c r="C35" s="16" t="s">
        <v>12</v>
      </c>
      <c r="D35" s="16" t="s">
        <v>162</v>
      </c>
      <c r="E35" s="17">
        <v>8</v>
      </c>
      <c r="F35" s="26" t="s">
        <v>114</v>
      </c>
      <c r="G35" s="4"/>
      <c r="H35" s="5"/>
      <c r="I35" s="4"/>
      <c r="J35" s="6"/>
      <c r="K35" s="29">
        <f t="shared" si="0"/>
        <v>0</v>
      </c>
    </row>
    <row r="36" spans="1:11" ht="24">
      <c r="A36" s="24">
        <v>35</v>
      </c>
      <c r="B36" s="15" t="s">
        <v>134</v>
      </c>
      <c r="C36" s="15" t="s">
        <v>117</v>
      </c>
      <c r="D36" s="16" t="s">
        <v>162</v>
      </c>
      <c r="E36" s="17">
        <v>480</v>
      </c>
      <c r="F36" s="26" t="s">
        <v>114</v>
      </c>
      <c r="G36" s="4"/>
      <c r="H36" s="5"/>
      <c r="I36" s="4"/>
      <c r="J36" s="6"/>
      <c r="K36" s="29">
        <f t="shared" si="0"/>
        <v>0</v>
      </c>
    </row>
    <row r="37" spans="2:11" ht="15">
      <c r="B37" s="11"/>
      <c r="C37" s="11"/>
      <c r="D37" s="11"/>
      <c r="E37" s="12"/>
      <c r="G37" s="13"/>
      <c r="H37" s="13"/>
      <c r="I37" s="12"/>
      <c r="J37" s="14" t="s">
        <v>8</v>
      </c>
      <c r="K37" s="30">
        <f>SUM(K2:K36)</f>
        <v>0</v>
      </c>
    </row>
  </sheetData>
  <sheetProtection/>
  <printOptions/>
  <pageMargins left="0.5905511811023623" right="0.5905511811023623" top="1.3779527559055118" bottom="0.984251968503937" header="0.984251968503937" footer="0.5905511811023623"/>
  <pageSetup fitToHeight="11" fitToWidth="1" horizontalDpi="600" verticalDpi="600" orientation="landscape" paperSize="9" scale="90" r:id="rId1"/>
  <headerFooter>
    <oddHeader>&amp;L&amp;"-,Standardowy"NSSU.DFP.271.95.2019.SP
&amp;"-,Pogrubiony"Część 1&amp;C&amp;"-,Standardowy"Arkusz cenowy&amp;R&amp;"-,Standardowy"Załącznik nr 1a do Specyfikacji</oddHeader>
    <oddFooter>&amp;R&amp;"Garamond,Normalny"&amp;9podpis i pieczęć osoby (osób) upoważnionej do reprezentowania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view="pageLayout" zoomScaleSheetLayoutView="100" workbookViewId="0" topLeftCell="A31">
      <selection activeCell="L70" sqref="L70:L71"/>
    </sheetView>
  </sheetViews>
  <sheetFormatPr defaultColWidth="5.625" defaultRowHeight="14.25"/>
  <cols>
    <col min="1" max="1" width="5.125" style="25" customWidth="1"/>
    <col min="2" max="2" width="16.75390625" style="25" customWidth="1"/>
    <col min="3" max="3" width="22.25390625" style="25" customWidth="1"/>
    <col min="4" max="5" width="20.25390625" style="25" customWidth="1"/>
    <col min="6" max="6" width="5.125" style="27" customWidth="1"/>
    <col min="7" max="7" width="4.75390625" style="27" customWidth="1"/>
    <col min="8" max="8" width="12.375" style="38" customWidth="1"/>
    <col min="9" max="9" width="14.625" style="38" customWidth="1"/>
    <col min="10" max="10" width="12.125" style="27" customWidth="1"/>
    <col min="11" max="11" width="11.25390625" style="25" customWidth="1"/>
    <col min="12" max="12" width="10.75390625" style="27" customWidth="1"/>
    <col min="13" max="16384" width="5.625" style="1" customWidth="1"/>
  </cols>
  <sheetData>
    <row r="1" spans="1:12" ht="45" customHeight="1">
      <c r="A1" s="20" t="s">
        <v>1</v>
      </c>
      <c r="B1" s="21" t="s">
        <v>113</v>
      </c>
      <c r="C1" s="20" t="s">
        <v>112</v>
      </c>
      <c r="D1" s="19" t="s">
        <v>160</v>
      </c>
      <c r="E1" s="19" t="s">
        <v>161</v>
      </c>
      <c r="F1" s="22" t="s">
        <v>6</v>
      </c>
      <c r="G1" s="20" t="s">
        <v>0</v>
      </c>
      <c r="H1" s="20" t="s">
        <v>2</v>
      </c>
      <c r="I1" s="20" t="s">
        <v>3</v>
      </c>
      <c r="J1" s="20" t="s">
        <v>4</v>
      </c>
      <c r="K1" s="20" t="s">
        <v>5</v>
      </c>
      <c r="L1" s="20" t="s">
        <v>7</v>
      </c>
    </row>
    <row r="2" spans="1:12" ht="12.75">
      <c r="A2" s="23">
        <v>1</v>
      </c>
      <c r="B2" s="15" t="s">
        <v>28</v>
      </c>
      <c r="C2" s="16" t="s">
        <v>29</v>
      </c>
      <c r="D2" s="17" t="s">
        <v>163</v>
      </c>
      <c r="E2" s="17" t="s">
        <v>164</v>
      </c>
      <c r="F2" s="17">
        <v>2</v>
      </c>
      <c r="G2" s="26" t="s">
        <v>114</v>
      </c>
      <c r="H2" s="31"/>
      <c r="I2" s="32"/>
      <c r="J2" s="31"/>
      <c r="K2" s="33"/>
      <c r="L2" s="28">
        <f>ROUND(F2*ROUND(K2,2),2)</f>
        <v>0</v>
      </c>
    </row>
    <row r="3" spans="1:12" ht="12.75">
      <c r="A3" s="24">
        <v>2</v>
      </c>
      <c r="B3" s="15" t="s">
        <v>30</v>
      </c>
      <c r="C3" s="16" t="s">
        <v>31</v>
      </c>
      <c r="D3" s="17" t="s">
        <v>163</v>
      </c>
      <c r="E3" s="17" t="s">
        <v>164</v>
      </c>
      <c r="F3" s="17">
        <v>1</v>
      </c>
      <c r="G3" s="26" t="s">
        <v>114</v>
      </c>
      <c r="H3" s="34"/>
      <c r="I3" s="35"/>
      <c r="J3" s="34"/>
      <c r="K3" s="36"/>
      <c r="L3" s="29">
        <f aca="true" t="shared" si="0" ref="L3:L66">ROUND(F3*ROUND(K3,2),2)</f>
        <v>0</v>
      </c>
    </row>
    <row r="4" spans="1:12" ht="12.75">
      <c r="A4" s="24">
        <v>3</v>
      </c>
      <c r="B4" s="15" t="s">
        <v>32</v>
      </c>
      <c r="C4" s="16" t="s">
        <v>31</v>
      </c>
      <c r="D4" s="17" t="s">
        <v>163</v>
      </c>
      <c r="E4" s="17" t="s">
        <v>164</v>
      </c>
      <c r="F4" s="17">
        <v>3</v>
      </c>
      <c r="G4" s="26" t="s">
        <v>114</v>
      </c>
      <c r="H4" s="34"/>
      <c r="I4" s="35"/>
      <c r="J4" s="34"/>
      <c r="K4" s="36"/>
      <c r="L4" s="29">
        <f t="shared" si="0"/>
        <v>0</v>
      </c>
    </row>
    <row r="5" spans="1:12" ht="12.75">
      <c r="A5" s="24">
        <v>4</v>
      </c>
      <c r="B5" s="15" t="s">
        <v>33</v>
      </c>
      <c r="C5" s="16" t="s">
        <v>31</v>
      </c>
      <c r="D5" s="17" t="s">
        <v>163</v>
      </c>
      <c r="E5" s="17" t="s">
        <v>164</v>
      </c>
      <c r="F5" s="17">
        <v>2</v>
      </c>
      <c r="G5" s="26" t="s">
        <v>114</v>
      </c>
      <c r="H5" s="34"/>
      <c r="I5" s="35"/>
      <c r="J5" s="34"/>
      <c r="K5" s="36"/>
      <c r="L5" s="29">
        <f t="shared" si="0"/>
        <v>0</v>
      </c>
    </row>
    <row r="6" spans="1:12" ht="12.75">
      <c r="A6" s="24">
        <v>5</v>
      </c>
      <c r="B6" s="15" t="s">
        <v>34</v>
      </c>
      <c r="C6" s="16" t="s">
        <v>31</v>
      </c>
      <c r="D6" s="17" t="s">
        <v>163</v>
      </c>
      <c r="E6" s="17" t="s">
        <v>164</v>
      </c>
      <c r="F6" s="17">
        <v>1</v>
      </c>
      <c r="G6" s="26" t="s">
        <v>114</v>
      </c>
      <c r="H6" s="34"/>
      <c r="I6" s="35"/>
      <c r="J6" s="34"/>
      <c r="K6" s="36"/>
      <c r="L6" s="29">
        <f t="shared" si="0"/>
        <v>0</v>
      </c>
    </row>
    <row r="7" spans="1:12" ht="12.75">
      <c r="A7" s="24">
        <v>6</v>
      </c>
      <c r="B7" s="15" t="s">
        <v>35</v>
      </c>
      <c r="C7" s="16" t="s">
        <v>31</v>
      </c>
      <c r="D7" s="17" t="s">
        <v>163</v>
      </c>
      <c r="E7" s="17" t="s">
        <v>164</v>
      </c>
      <c r="F7" s="17">
        <v>2</v>
      </c>
      <c r="G7" s="26" t="s">
        <v>114</v>
      </c>
      <c r="H7" s="34"/>
      <c r="I7" s="35"/>
      <c r="J7" s="34"/>
      <c r="K7" s="36"/>
      <c r="L7" s="29">
        <f t="shared" si="0"/>
        <v>0</v>
      </c>
    </row>
    <row r="8" spans="1:12" ht="12.75">
      <c r="A8" s="24">
        <v>7</v>
      </c>
      <c r="B8" s="15" t="s">
        <v>36</v>
      </c>
      <c r="C8" s="16" t="s">
        <v>31</v>
      </c>
      <c r="D8" s="17" t="s">
        <v>163</v>
      </c>
      <c r="E8" s="17" t="s">
        <v>164</v>
      </c>
      <c r="F8" s="17">
        <v>2</v>
      </c>
      <c r="G8" s="26" t="s">
        <v>114</v>
      </c>
      <c r="H8" s="34"/>
      <c r="I8" s="35"/>
      <c r="J8" s="34"/>
      <c r="K8" s="36"/>
      <c r="L8" s="29">
        <f t="shared" si="0"/>
        <v>0</v>
      </c>
    </row>
    <row r="9" spans="1:12" ht="12.75">
      <c r="A9" s="24">
        <v>8</v>
      </c>
      <c r="B9" s="15" t="s">
        <v>37</v>
      </c>
      <c r="C9" s="16" t="s">
        <v>31</v>
      </c>
      <c r="D9" s="17" t="s">
        <v>163</v>
      </c>
      <c r="E9" s="17" t="s">
        <v>164</v>
      </c>
      <c r="F9" s="17">
        <v>24</v>
      </c>
      <c r="G9" s="26" t="s">
        <v>114</v>
      </c>
      <c r="H9" s="34"/>
      <c r="I9" s="35"/>
      <c r="J9" s="34"/>
      <c r="K9" s="36"/>
      <c r="L9" s="29">
        <f t="shared" si="0"/>
        <v>0</v>
      </c>
    </row>
    <row r="10" spans="1:12" ht="12.75">
      <c r="A10" s="24">
        <v>9</v>
      </c>
      <c r="B10" s="15" t="s">
        <v>38</v>
      </c>
      <c r="C10" s="16" t="s">
        <v>31</v>
      </c>
      <c r="D10" s="17" t="s">
        <v>163</v>
      </c>
      <c r="E10" s="17" t="s">
        <v>164</v>
      </c>
      <c r="F10" s="17">
        <v>7</v>
      </c>
      <c r="G10" s="26" t="s">
        <v>114</v>
      </c>
      <c r="H10" s="34"/>
      <c r="I10" s="35"/>
      <c r="J10" s="34"/>
      <c r="K10" s="36"/>
      <c r="L10" s="29">
        <f t="shared" si="0"/>
        <v>0</v>
      </c>
    </row>
    <row r="11" spans="1:12" ht="12.75">
      <c r="A11" s="24">
        <v>10</v>
      </c>
      <c r="B11" s="15" t="s">
        <v>39</v>
      </c>
      <c r="C11" s="16" t="s">
        <v>29</v>
      </c>
      <c r="D11" s="17" t="s">
        <v>163</v>
      </c>
      <c r="E11" s="17" t="s">
        <v>164</v>
      </c>
      <c r="F11" s="17">
        <v>14</v>
      </c>
      <c r="G11" s="26" t="s">
        <v>114</v>
      </c>
      <c r="H11" s="34"/>
      <c r="I11" s="35"/>
      <c r="J11" s="34"/>
      <c r="K11" s="36"/>
      <c r="L11" s="29">
        <f t="shared" si="0"/>
        <v>0</v>
      </c>
    </row>
    <row r="12" spans="1:12" ht="12.75">
      <c r="A12" s="24">
        <v>11</v>
      </c>
      <c r="B12" s="15" t="s">
        <v>40</v>
      </c>
      <c r="C12" s="16" t="s">
        <v>31</v>
      </c>
      <c r="D12" s="17" t="s">
        <v>163</v>
      </c>
      <c r="E12" s="17" t="s">
        <v>164</v>
      </c>
      <c r="F12" s="17">
        <v>2</v>
      </c>
      <c r="G12" s="26" t="s">
        <v>114</v>
      </c>
      <c r="H12" s="34"/>
      <c r="I12" s="35"/>
      <c r="J12" s="34"/>
      <c r="K12" s="36"/>
      <c r="L12" s="29">
        <f t="shared" si="0"/>
        <v>0</v>
      </c>
    </row>
    <row r="13" spans="1:12" ht="12.75">
      <c r="A13" s="24">
        <v>12</v>
      </c>
      <c r="B13" s="15" t="s">
        <v>41</v>
      </c>
      <c r="C13" s="16" t="s">
        <v>31</v>
      </c>
      <c r="D13" s="17" t="s">
        <v>163</v>
      </c>
      <c r="E13" s="17" t="s">
        <v>164</v>
      </c>
      <c r="F13" s="17">
        <v>2</v>
      </c>
      <c r="G13" s="26" t="s">
        <v>114</v>
      </c>
      <c r="H13" s="34"/>
      <c r="I13" s="35"/>
      <c r="J13" s="37"/>
      <c r="K13" s="36"/>
      <c r="L13" s="29">
        <f t="shared" si="0"/>
        <v>0</v>
      </c>
    </row>
    <row r="14" spans="1:12" ht="12.75">
      <c r="A14" s="24">
        <v>13</v>
      </c>
      <c r="B14" s="15" t="s">
        <v>42</v>
      </c>
      <c r="C14" s="16" t="s">
        <v>31</v>
      </c>
      <c r="D14" s="17" t="s">
        <v>163</v>
      </c>
      <c r="E14" s="17" t="s">
        <v>164</v>
      </c>
      <c r="F14" s="17">
        <v>8</v>
      </c>
      <c r="G14" s="26" t="s">
        <v>114</v>
      </c>
      <c r="H14" s="34"/>
      <c r="I14" s="35"/>
      <c r="J14" s="37"/>
      <c r="K14" s="36"/>
      <c r="L14" s="29">
        <f t="shared" si="0"/>
        <v>0</v>
      </c>
    </row>
    <row r="15" spans="1:12" ht="12.75">
      <c r="A15" s="24">
        <v>14</v>
      </c>
      <c r="B15" s="15" t="s">
        <v>43</v>
      </c>
      <c r="C15" s="16" t="s">
        <v>31</v>
      </c>
      <c r="D15" s="17" t="s">
        <v>163</v>
      </c>
      <c r="E15" s="17" t="s">
        <v>164</v>
      </c>
      <c r="F15" s="17">
        <v>2</v>
      </c>
      <c r="G15" s="26" t="s">
        <v>114</v>
      </c>
      <c r="H15" s="34"/>
      <c r="I15" s="35"/>
      <c r="J15" s="37"/>
      <c r="K15" s="36"/>
      <c r="L15" s="29">
        <f t="shared" si="0"/>
        <v>0</v>
      </c>
    </row>
    <row r="16" spans="1:12" ht="12.75">
      <c r="A16" s="24">
        <v>15</v>
      </c>
      <c r="B16" s="15" t="s">
        <v>44</v>
      </c>
      <c r="C16" s="16" t="s">
        <v>31</v>
      </c>
      <c r="D16" s="17" t="s">
        <v>163</v>
      </c>
      <c r="E16" s="17" t="s">
        <v>164</v>
      </c>
      <c r="F16" s="17">
        <v>1</v>
      </c>
      <c r="G16" s="26" t="s">
        <v>114</v>
      </c>
      <c r="H16" s="34"/>
      <c r="I16" s="35"/>
      <c r="J16" s="37"/>
      <c r="K16" s="36"/>
      <c r="L16" s="29">
        <f t="shared" si="0"/>
        <v>0</v>
      </c>
    </row>
    <row r="17" spans="1:12" ht="12.75">
      <c r="A17" s="24">
        <v>16</v>
      </c>
      <c r="B17" s="15" t="s">
        <v>45</v>
      </c>
      <c r="C17" s="16" t="s">
        <v>31</v>
      </c>
      <c r="D17" s="17" t="s">
        <v>163</v>
      </c>
      <c r="E17" s="17" t="s">
        <v>164</v>
      </c>
      <c r="F17" s="17">
        <v>1</v>
      </c>
      <c r="G17" s="26" t="s">
        <v>114</v>
      </c>
      <c r="H17" s="34"/>
      <c r="I17" s="35"/>
      <c r="J17" s="37"/>
      <c r="K17" s="36"/>
      <c r="L17" s="29">
        <f t="shared" si="0"/>
        <v>0</v>
      </c>
    </row>
    <row r="18" spans="1:12" ht="12.75">
      <c r="A18" s="24">
        <v>17</v>
      </c>
      <c r="B18" s="15" t="s">
        <v>46</v>
      </c>
      <c r="C18" s="16" t="s">
        <v>31</v>
      </c>
      <c r="D18" s="17" t="s">
        <v>163</v>
      </c>
      <c r="E18" s="17" t="s">
        <v>164</v>
      </c>
      <c r="F18" s="17">
        <v>2</v>
      </c>
      <c r="G18" s="26" t="s">
        <v>114</v>
      </c>
      <c r="H18" s="34"/>
      <c r="I18" s="35"/>
      <c r="J18" s="37"/>
      <c r="K18" s="36"/>
      <c r="L18" s="29">
        <f t="shared" si="0"/>
        <v>0</v>
      </c>
    </row>
    <row r="19" spans="1:12" ht="12.75">
      <c r="A19" s="24">
        <v>18</v>
      </c>
      <c r="B19" s="15" t="s">
        <v>47</v>
      </c>
      <c r="C19" s="16" t="s">
        <v>31</v>
      </c>
      <c r="D19" s="17" t="s">
        <v>163</v>
      </c>
      <c r="E19" s="17" t="s">
        <v>164</v>
      </c>
      <c r="F19" s="17">
        <v>2</v>
      </c>
      <c r="G19" s="26" t="s">
        <v>114</v>
      </c>
      <c r="H19" s="34"/>
      <c r="I19" s="35"/>
      <c r="J19" s="37"/>
      <c r="K19" s="36"/>
      <c r="L19" s="29">
        <f t="shared" si="0"/>
        <v>0</v>
      </c>
    </row>
    <row r="20" spans="1:12" ht="12.75">
      <c r="A20" s="24">
        <v>19</v>
      </c>
      <c r="B20" s="15" t="s">
        <v>48</v>
      </c>
      <c r="C20" s="16" t="s">
        <v>31</v>
      </c>
      <c r="D20" s="17" t="s">
        <v>163</v>
      </c>
      <c r="E20" s="17" t="s">
        <v>164</v>
      </c>
      <c r="F20" s="17">
        <v>3</v>
      </c>
      <c r="G20" s="26" t="s">
        <v>114</v>
      </c>
      <c r="H20" s="34"/>
      <c r="I20" s="35"/>
      <c r="J20" s="37"/>
      <c r="K20" s="36"/>
      <c r="L20" s="29">
        <f t="shared" si="0"/>
        <v>0</v>
      </c>
    </row>
    <row r="21" spans="1:12" ht="12.75">
      <c r="A21" s="24">
        <v>20</v>
      </c>
      <c r="B21" s="15" t="s">
        <v>49</v>
      </c>
      <c r="C21" s="16" t="s">
        <v>31</v>
      </c>
      <c r="D21" s="17" t="s">
        <v>163</v>
      </c>
      <c r="E21" s="17" t="s">
        <v>164</v>
      </c>
      <c r="F21" s="17">
        <v>1</v>
      </c>
      <c r="G21" s="26" t="s">
        <v>114</v>
      </c>
      <c r="H21" s="34"/>
      <c r="I21" s="35"/>
      <c r="J21" s="37"/>
      <c r="K21" s="36"/>
      <c r="L21" s="29">
        <f t="shared" si="0"/>
        <v>0</v>
      </c>
    </row>
    <row r="22" spans="1:12" ht="12.75">
      <c r="A22" s="24">
        <v>21</v>
      </c>
      <c r="B22" s="15" t="s">
        <v>50</v>
      </c>
      <c r="C22" s="16" t="s">
        <v>29</v>
      </c>
      <c r="D22" s="17" t="s">
        <v>163</v>
      </c>
      <c r="E22" s="17" t="s">
        <v>164</v>
      </c>
      <c r="F22" s="17">
        <v>2</v>
      </c>
      <c r="G22" s="26" t="s">
        <v>114</v>
      </c>
      <c r="H22" s="34"/>
      <c r="I22" s="35"/>
      <c r="J22" s="37"/>
      <c r="K22" s="36"/>
      <c r="L22" s="29">
        <f t="shared" si="0"/>
        <v>0</v>
      </c>
    </row>
    <row r="23" spans="1:12" ht="12.75">
      <c r="A23" s="24">
        <v>22</v>
      </c>
      <c r="B23" s="15" t="s">
        <v>51</v>
      </c>
      <c r="C23" s="16" t="s">
        <v>29</v>
      </c>
      <c r="D23" s="17" t="s">
        <v>163</v>
      </c>
      <c r="E23" s="17" t="s">
        <v>164</v>
      </c>
      <c r="F23" s="17">
        <v>1</v>
      </c>
      <c r="G23" s="26" t="s">
        <v>114</v>
      </c>
      <c r="H23" s="34"/>
      <c r="I23" s="35"/>
      <c r="J23" s="37"/>
      <c r="K23" s="36"/>
      <c r="L23" s="29">
        <f t="shared" si="0"/>
        <v>0</v>
      </c>
    </row>
    <row r="24" spans="1:12" ht="12.75">
      <c r="A24" s="24">
        <v>23</v>
      </c>
      <c r="B24" s="15" t="s">
        <v>52</v>
      </c>
      <c r="C24" s="16" t="s">
        <v>29</v>
      </c>
      <c r="D24" s="17" t="s">
        <v>163</v>
      </c>
      <c r="E24" s="17" t="s">
        <v>164</v>
      </c>
      <c r="F24" s="17">
        <v>1</v>
      </c>
      <c r="G24" s="26" t="s">
        <v>114</v>
      </c>
      <c r="H24" s="34"/>
      <c r="I24" s="35"/>
      <c r="J24" s="37"/>
      <c r="K24" s="36"/>
      <c r="L24" s="29">
        <f t="shared" si="0"/>
        <v>0</v>
      </c>
    </row>
    <row r="25" spans="1:12" ht="12.75">
      <c r="A25" s="24">
        <v>24</v>
      </c>
      <c r="B25" s="15" t="s">
        <v>53</v>
      </c>
      <c r="C25" s="16" t="s">
        <v>29</v>
      </c>
      <c r="D25" s="17" t="s">
        <v>163</v>
      </c>
      <c r="E25" s="17" t="s">
        <v>164</v>
      </c>
      <c r="F25" s="17">
        <v>2</v>
      </c>
      <c r="G25" s="26" t="s">
        <v>114</v>
      </c>
      <c r="H25" s="34"/>
      <c r="I25" s="35"/>
      <c r="J25" s="37"/>
      <c r="K25" s="36"/>
      <c r="L25" s="29">
        <f t="shared" si="0"/>
        <v>0</v>
      </c>
    </row>
    <row r="26" spans="1:12" ht="12.75">
      <c r="A26" s="24">
        <v>25</v>
      </c>
      <c r="B26" s="15" t="s">
        <v>54</v>
      </c>
      <c r="C26" s="16" t="s">
        <v>31</v>
      </c>
      <c r="D26" s="17" t="s">
        <v>163</v>
      </c>
      <c r="E26" s="17" t="s">
        <v>164</v>
      </c>
      <c r="F26" s="17">
        <v>1</v>
      </c>
      <c r="G26" s="26" t="s">
        <v>114</v>
      </c>
      <c r="H26" s="34"/>
      <c r="I26" s="35"/>
      <c r="J26" s="34"/>
      <c r="K26" s="36"/>
      <c r="L26" s="29">
        <f t="shared" si="0"/>
        <v>0</v>
      </c>
    </row>
    <row r="27" spans="1:12" ht="12.75">
      <c r="A27" s="24">
        <v>26</v>
      </c>
      <c r="B27" s="15" t="s">
        <v>55</v>
      </c>
      <c r="C27" s="16" t="s">
        <v>31</v>
      </c>
      <c r="D27" s="17" t="s">
        <v>163</v>
      </c>
      <c r="E27" s="17" t="s">
        <v>164</v>
      </c>
      <c r="F27" s="17">
        <v>2</v>
      </c>
      <c r="G27" s="26" t="s">
        <v>114</v>
      </c>
      <c r="H27" s="34"/>
      <c r="I27" s="35"/>
      <c r="J27" s="34"/>
      <c r="K27" s="36"/>
      <c r="L27" s="29">
        <f t="shared" si="0"/>
        <v>0</v>
      </c>
    </row>
    <row r="28" spans="1:12" ht="12.75">
      <c r="A28" s="24">
        <v>27</v>
      </c>
      <c r="B28" s="15" t="s">
        <v>56</v>
      </c>
      <c r="C28" s="16" t="s">
        <v>31</v>
      </c>
      <c r="D28" s="17" t="s">
        <v>163</v>
      </c>
      <c r="E28" s="17" t="s">
        <v>164</v>
      </c>
      <c r="F28" s="17">
        <v>6</v>
      </c>
      <c r="G28" s="26" t="s">
        <v>114</v>
      </c>
      <c r="H28" s="34"/>
      <c r="I28" s="35"/>
      <c r="J28" s="34"/>
      <c r="K28" s="36"/>
      <c r="L28" s="29">
        <f t="shared" si="0"/>
        <v>0</v>
      </c>
    </row>
    <row r="29" spans="1:12" ht="12.75">
      <c r="A29" s="24">
        <v>28</v>
      </c>
      <c r="B29" s="15" t="s">
        <v>57</v>
      </c>
      <c r="C29" s="16" t="s">
        <v>29</v>
      </c>
      <c r="D29" s="17" t="s">
        <v>163</v>
      </c>
      <c r="E29" s="17" t="s">
        <v>164</v>
      </c>
      <c r="F29" s="17">
        <v>1</v>
      </c>
      <c r="G29" s="26" t="s">
        <v>114</v>
      </c>
      <c r="H29" s="34"/>
      <c r="I29" s="35"/>
      <c r="J29" s="34"/>
      <c r="K29" s="36"/>
      <c r="L29" s="29">
        <f t="shared" si="0"/>
        <v>0</v>
      </c>
    </row>
    <row r="30" spans="1:12" ht="12.75">
      <c r="A30" s="24">
        <v>29</v>
      </c>
      <c r="B30" s="15" t="s">
        <v>58</v>
      </c>
      <c r="C30" s="16" t="s">
        <v>29</v>
      </c>
      <c r="D30" s="17" t="s">
        <v>163</v>
      </c>
      <c r="E30" s="17" t="s">
        <v>164</v>
      </c>
      <c r="F30" s="17">
        <v>19</v>
      </c>
      <c r="G30" s="26" t="s">
        <v>114</v>
      </c>
      <c r="H30" s="34"/>
      <c r="I30" s="35"/>
      <c r="J30" s="34"/>
      <c r="K30" s="36"/>
      <c r="L30" s="29">
        <f t="shared" si="0"/>
        <v>0</v>
      </c>
    </row>
    <row r="31" spans="1:12" ht="12.75">
      <c r="A31" s="24">
        <v>30</v>
      </c>
      <c r="B31" s="15" t="s">
        <v>59</v>
      </c>
      <c r="C31" s="16" t="s">
        <v>29</v>
      </c>
      <c r="D31" s="17" t="s">
        <v>163</v>
      </c>
      <c r="E31" s="17" t="s">
        <v>164</v>
      </c>
      <c r="F31" s="17">
        <v>27</v>
      </c>
      <c r="G31" s="26" t="s">
        <v>114</v>
      </c>
      <c r="H31" s="34"/>
      <c r="I31" s="35"/>
      <c r="J31" s="34"/>
      <c r="K31" s="36"/>
      <c r="L31" s="29">
        <f t="shared" si="0"/>
        <v>0</v>
      </c>
    </row>
    <row r="32" spans="1:12" ht="12.75">
      <c r="A32" s="24">
        <v>31</v>
      </c>
      <c r="B32" s="15" t="s">
        <v>135</v>
      </c>
      <c r="C32" s="16" t="s">
        <v>31</v>
      </c>
      <c r="D32" s="17" t="s">
        <v>163</v>
      </c>
      <c r="E32" s="17" t="s">
        <v>164</v>
      </c>
      <c r="F32" s="17">
        <v>18</v>
      </c>
      <c r="G32" s="26" t="s">
        <v>114</v>
      </c>
      <c r="H32" s="34"/>
      <c r="I32" s="35"/>
      <c r="J32" s="34"/>
      <c r="K32" s="36"/>
      <c r="L32" s="29">
        <f t="shared" si="0"/>
        <v>0</v>
      </c>
    </row>
    <row r="33" spans="1:12" ht="12.75">
      <c r="A33" s="24">
        <v>32</v>
      </c>
      <c r="B33" s="15" t="s">
        <v>136</v>
      </c>
      <c r="C33" s="16" t="s">
        <v>31</v>
      </c>
      <c r="D33" s="17" t="s">
        <v>163</v>
      </c>
      <c r="E33" s="17" t="s">
        <v>164</v>
      </c>
      <c r="F33" s="17">
        <v>18</v>
      </c>
      <c r="G33" s="26" t="s">
        <v>114</v>
      </c>
      <c r="H33" s="34"/>
      <c r="I33" s="35"/>
      <c r="J33" s="34"/>
      <c r="K33" s="36"/>
      <c r="L33" s="29">
        <f t="shared" si="0"/>
        <v>0</v>
      </c>
    </row>
    <row r="34" spans="1:12" ht="12.75">
      <c r="A34" s="24">
        <v>33</v>
      </c>
      <c r="B34" s="15" t="s">
        <v>60</v>
      </c>
      <c r="C34" s="16" t="s">
        <v>29</v>
      </c>
      <c r="D34" s="17" t="s">
        <v>163</v>
      </c>
      <c r="E34" s="17" t="s">
        <v>164</v>
      </c>
      <c r="F34" s="17">
        <v>12</v>
      </c>
      <c r="G34" s="26" t="s">
        <v>114</v>
      </c>
      <c r="H34" s="34"/>
      <c r="I34" s="35"/>
      <c r="J34" s="34"/>
      <c r="K34" s="36"/>
      <c r="L34" s="29">
        <f t="shared" si="0"/>
        <v>0</v>
      </c>
    </row>
    <row r="35" spans="1:12" ht="12.75">
      <c r="A35" s="24">
        <v>34</v>
      </c>
      <c r="B35" s="15" t="s">
        <v>61</v>
      </c>
      <c r="C35" s="16" t="s">
        <v>29</v>
      </c>
      <c r="D35" s="17" t="s">
        <v>163</v>
      </c>
      <c r="E35" s="17" t="s">
        <v>164</v>
      </c>
      <c r="F35" s="17">
        <v>26</v>
      </c>
      <c r="G35" s="26" t="s">
        <v>114</v>
      </c>
      <c r="H35" s="34"/>
      <c r="I35" s="35"/>
      <c r="J35" s="34"/>
      <c r="K35" s="36"/>
      <c r="L35" s="29">
        <f t="shared" si="0"/>
        <v>0</v>
      </c>
    </row>
    <row r="36" spans="1:12" ht="12.75">
      <c r="A36" s="24">
        <v>35</v>
      </c>
      <c r="B36" s="15" t="s">
        <v>62</v>
      </c>
      <c r="C36" s="16" t="s">
        <v>29</v>
      </c>
      <c r="D36" s="17" t="s">
        <v>163</v>
      </c>
      <c r="E36" s="17" t="s">
        <v>164</v>
      </c>
      <c r="F36" s="17">
        <v>10</v>
      </c>
      <c r="G36" s="26" t="s">
        <v>114</v>
      </c>
      <c r="H36" s="34"/>
      <c r="I36" s="35"/>
      <c r="J36" s="34"/>
      <c r="K36" s="36"/>
      <c r="L36" s="29">
        <f t="shared" si="0"/>
        <v>0</v>
      </c>
    </row>
    <row r="37" spans="1:12" ht="12.75">
      <c r="A37" s="24">
        <v>36</v>
      </c>
      <c r="B37" s="15" t="s">
        <v>63</v>
      </c>
      <c r="C37" s="16" t="s">
        <v>29</v>
      </c>
      <c r="D37" s="17" t="s">
        <v>163</v>
      </c>
      <c r="E37" s="17" t="s">
        <v>164</v>
      </c>
      <c r="F37" s="17">
        <v>17</v>
      </c>
      <c r="G37" s="26" t="s">
        <v>114</v>
      </c>
      <c r="H37" s="34"/>
      <c r="I37" s="35"/>
      <c r="J37" s="34"/>
      <c r="K37" s="36"/>
      <c r="L37" s="29">
        <f t="shared" si="0"/>
        <v>0</v>
      </c>
    </row>
    <row r="38" spans="1:12" ht="12.75">
      <c r="A38" s="24">
        <v>37</v>
      </c>
      <c r="B38" s="15" t="s">
        <v>64</v>
      </c>
      <c r="C38" s="16" t="s">
        <v>31</v>
      </c>
      <c r="D38" s="17" t="s">
        <v>163</v>
      </c>
      <c r="E38" s="17" t="s">
        <v>164</v>
      </c>
      <c r="F38" s="17">
        <v>1</v>
      </c>
      <c r="G38" s="26" t="s">
        <v>114</v>
      </c>
      <c r="H38" s="34"/>
      <c r="I38" s="35"/>
      <c r="J38" s="34"/>
      <c r="K38" s="36"/>
      <c r="L38" s="29">
        <f t="shared" si="0"/>
        <v>0</v>
      </c>
    </row>
    <row r="39" spans="1:12" ht="12.75">
      <c r="A39" s="24">
        <v>38</v>
      </c>
      <c r="B39" s="15" t="s">
        <v>137</v>
      </c>
      <c r="C39" s="16" t="s">
        <v>29</v>
      </c>
      <c r="D39" s="17" t="s">
        <v>163</v>
      </c>
      <c r="E39" s="17" t="s">
        <v>164</v>
      </c>
      <c r="F39" s="17">
        <v>9</v>
      </c>
      <c r="G39" s="26" t="s">
        <v>114</v>
      </c>
      <c r="H39" s="34"/>
      <c r="I39" s="35"/>
      <c r="J39" s="34"/>
      <c r="K39" s="36"/>
      <c r="L39" s="29">
        <f t="shared" si="0"/>
        <v>0</v>
      </c>
    </row>
    <row r="40" spans="1:12" ht="12.75">
      <c r="A40" s="24">
        <v>39</v>
      </c>
      <c r="B40" s="15" t="s">
        <v>65</v>
      </c>
      <c r="C40" s="16" t="s">
        <v>29</v>
      </c>
      <c r="D40" s="17" t="s">
        <v>163</v>
      </c>
      <c r="E40" s="17" t="s">
        <v>164</v>
      </c>
      <c r="F40" s="17">
        <v>7</v>
      </c>
      <c r="G40" s="26" t="s">
        <v>114</v>
      </c>
      <c r="H40" s="34"/>
      <c r="I40" s="35"/>
      <c r="J40" s="34"/>
      <c r="K40" s="36"/>
      <c r="L40" s="29">
        <f t="shared" si="0"/>
        <v>0</v>
      </c>
    </row>
    <row r="41" spans="1:12" ht="12.75">
      <c r="A41" s="24">
        <v>40</v>
      </c>
      <c r="B41" s="15" t="s">
        <v>66</v>
      </c>
      <c r="C41" s="16" t="s">
        <v>29</v>
      </c>
      <c r="D41" s="17" t="s">
        <v>163</v>
      </c>
      <c r="E41" s="17" t="s">
        <v>164</v>
      </c>
      <c r="F41" s="17">
        <v>1</v>
      </c>
      <c r="G41" s="26" t="s">
        <v>114</v>
      </c>
      <c r="H41" s="34"/>
      <c r="I41" s="35"/>
      <c r="J41" s="34"/>
      <c r="K41" s="36"/>
      <c r="L41" s="29">
        <f t="shared" si="0"/>
        <v>0</v>
      </c>
    </row>
    <row r="42" spans="1:12" ht="12.75">
      <c r="A42" s="24">
        <v>41</v>
      </c>
      <c r="B42" s="15" t="s">
        <v>67</v>
      </c>
      <c r="C42" s="16" t="s">
        <v>29</v>
      </c>
      <c r="D42" s="17" t="s">
        <v>163</v>
      </c>
      <c r="E42" s="17" t="s">
        <v>165</v>
      </c>
      <c r="F42" s="17">
        <v>1811</v>
      </c>
      <c r="G42" s="26" t="s">
        <v>114</v>
      </c>
      <c r="H42" s="34"/>
      <c r="I42" s="35"/>
      <c r="J42" s="34"/>
      <c r="K42" s="36"/>
      <c r="L42" s="29">
        <f t="shared" si="0"/>
        <v>0</v>
      </c>
    </row>
    <row r="43" spans="1:12" ht="12.75">
      <c r="A43" s="24">
        <v>42</v>
      </c>
      <c r="B43" s="15" t="s">
        <v>68</v>
      </c>
      <c r="C43" s="16" t="s">
        <v>29</v>
      </c>
      <c r="D43" s="17" t="s">
        <v>163</v>
      </c>
      <c r="E43" s="17" t="s">
        <v>165</v>
      </c>
      <c r="F43" s="17">
        <v>4135</v>
      </c>
      <c r="G43" s="26" t="s">
        <v>114</v>
      </c>
      <c r="H43" s="34"/>
      <c r="I43" s="35"/>
      <c r="J43" s="34"/>
      <c r="K43" s="36"/>
      <c r="L43" s="29">
        <f t="shared" si="0"/>
        <v>0</v>
      </c>
    </row>
    <row r="44" spans="1:12" ht="24">
      <c r="A44" s="24">
        <v>43</v>
      </c>
      <c r="B44" s="15" t="s">
        <v>69</v>
      </c>
      <c r="C44" s="16" t="s">
        <v>70</v>
      </c>
      <c r="D44" s="17" t="s">
        <v>163</v>
      </c>
      <c r="E44" s="17" t="s">
        <v>165</v>
      </c>
      <c r="F44" s="17">
        <v>48</v>
      </c>
      <c r="G44" s="26" t="s">
        <v>114</v>
      </c>
      <c r="H44" s="34"/>
      <c r="I44" s="35"/>
      <c r="J44" s="34"/>
      <c r="K44" s="36"/>
      <c r="L44" s="29">
        <f t="shared" si="0"/>
        <v>0</v>
      </c>
    </row>
    <row r="45" spans="1:12" ht="24">
      <c r="A45" s="24">
        <v>44</v>
      </c>
      <c r="B45" s="15" t="s">
        <v>71</v>
      </c>
      <c r="C45" s="16" t="s">
        <v>70</v>
      </c>
      <c r="D45" s="17" t="s">
        <v>163</v>
      </c>
      <c r="E45" s="17" t="s">
        <v>165</v>
      </c>
      <c r="F45" s="17">
        <v>48</v>
      </c>
      <c r="G45" s="26" t="s">
        <v>114</v>
      </c>
      <c r="H45" s="34"/>
      <c r="I45" s="35"/>
      <c r="J45" s="34"/>
      <c r="K45" s="36"/>
      <c r="L45" s="29">
        <f t="shared" si="0"/>
        <v>0</v>
      </c>
    </row>
    <row r="46" spans="1:12" ht="12.75">
      <c r="A46" s="24">
        <v>45</v>
      </c>
      <c r="B46" s="15" t="s">
        <v>72</v>
      </c>
      <c r="C46" s="16" t="s">
        <v>29</v>
      </c>
      <c r="D46" s="17" t="s">
        <v>163</v>
      </c>
      <c r="E46" s="17" t="s">
        <v>165</v>
      </c>
      <c r="F46" s="17">
        <v>2</v>
      </c>
      <c r="G46" s="26" t="s">
        <v>114</v>
      </c>
      <c r="H46" s="34"/>
      <c r="I46" s="35"/>
      <c r="J46" s="37"/>
      <c r="K46" s="36"/>
      <c r="L46" s="29">
        <f t="shared" si="0"/>
        <v>0</v>
      </c>
    </row>
    <row r="47" spans="1:12" ht="12.75">
      <c r="A47" s="24">
        <v>46</v>
      </c>
      <c r="B47" s="15" t="s">
        <v>73</v>
      </c>
      <c r="C47" s="16" t="s">
        <v>29</v>
      </c>
      <c r="D47" s="17" t="s">
        <v>163</v>
      </c>
      <c r="E47" s="17" t="s">
        <v>165</v>
      </c>
      <c r="F47" s="17">
        <v>4</v>
      </c>
      <c r="G47" s="26" t="s">
        <v>114</v>
      </c>
      <c r="H47" s="34"/>
      <c r="I47" s="35"/>
      <c r="J47" s="37"/>
      <c r="K47" s="36"/>
      <c r="L47" s="29">
        <f t="shared" si="0"/>
        <v>0</v>
      </c>
    </row>
    <row r="48" spans="1:12" ht="12.75">
      <c r="A48" s="24">
        <v>47</v>
      </c>
      <c r="B48" s="15" t="s">
        <v>74</v>
      </c>
      <c r="C48" s="16" t="s">
        <v>29</v>
      </c>
      <c r="D48" s="17" t="s">
        <v>163</v>
      </c>
      <c r="E48" s="17" t="s">
        <v>165</v>
      </c>
      <c r="F48" s="17">
        <v>1</v>
      </c>
      <c r="G48" s="26" t="s">
        <v>114</v>
      </c>
      <c r="H48" s="34"/>
      <c r="I48" s="35"/>
      <c r="J48" s="37"/>
      <c r="K48" s="36"/>
      <c r="L48" s="29">
        <f t="shared" si="0"/>
        <v>0</v>
      </c>
    </row>
    <row r="49" spans="1:12" ht="12.75">
      <c r="A49" s="24">
        <v>48</v>
      </c>
      <c r="B49" s="15" t="s">
        <v>75</v>
      </c>
      <c r="C49" s="16" t="s">
        <v>29</v>
      </c>
      <c r="D49" s="17" t="s">
        <v>163</v>
      </c>
      <c r="E49" s="17" t="s">
        <v>165</v>
      </c>
      <c r="F49" s="17">
        <v>1759</v>
      </c>
      <c r="G49" s="26" t="s">
        <v>114</v>
      </c>
      <c r="H49" s="34"/>
      <c r="I49" s="35"/>
      <c r="J49" s="37"/>
      <c r="K49" s="36"/>
      <c r="L49" s="29">
        <f t="shared" si="0"/>
        <v>0</v>
      </c>
    </row>
    <row r="50" spans="1:12" ht="12.75">
      <c r="A50" s="24">
        <v>49</v>
      </c>
      <c r="B50" s="15" t="s">
        <v>76</v>
      </c>
      <c r="C50" s="16" t="s">
        <v>29</v>
      </c>
      <c r="D50" s="17" t="s">
        <v>163</v>
      </c>
      <c r="E50" s="17" t="s">
        <v>165</v>
      </c>
      <c r="F50" s="17">
        <v>30</v>
      </c>
      <c r="G50" s="26" t="s">
        <v>114</v>
      </c>
      <c r="H50" s="34"/>
      <c r="I50" s="35"/>
      <c r="J50" s="37"/>
      <c r="K50" s="36"/>
      <c r="L50" s="29">
        <f t="shared" si="0"/>
        <v>0</v>
      </c>
    </row>
    <row r="51" spans="1:12" ht="12.75">
      <c r="A51" s="24">
        <v>50</v>
      </c>
      <c r="B51" s="15" t="s">
        <v>138</v>
      </c>
      <c r="C51" s="16" t="s">
        <v>29</v>
      </c>
      <c r="D51" s="17" t="s">
        <v>163</v>
      </c>
      <c r="E51" s="17" t="s">
        <v>165</v>
      </c>
      <c r="F51" s="17">
        <v>163</v>
      </c>
      <c r="G51" s="26" t="s">
        <v>114</v>
      </c>
      <c r="H51" s="34"/>
      <c r="I51" s="35"/>
      <c r="J51" s="37"/>
      <c r="K51" s="36"/>
      <c r="L51" s="29">
        <f t="shared" si="0"/>
        <v>0</v>
      </c>
    </row>
    <row r="52" spans="1:12" ht="12.75">
      <c r="A52" s="24">
        <v>51</v>
      </c>
      <c r="B52" s="15" t="s">
        <v>77</v>
      </c>
      <c r="C52" s="16" t="s">
        <v>29</v>
      </c>
      <c r="D52" s="17" t="s">
        <v>163</v>
      </c>
      <c r="E52" s="17" t="s">
        <v>165</v>
      </c>
      <c r="F52" s="17">
        <v>9</v>
      </c>
      <c r="G52" s="26" t="s">
        <v>114</v>
      </c>
      <c r="H52" s="34"/>
      <c r="I52" s="35"/>
      <c r="J52" s="37"/>
      <c r="K52" s="36"/>
      <c r="L52" s="29">
        <f t="shared" si="0"/>
        <v>0</v>
      </c>
    </row>
    <row r="53" spans="1:12" ht="12.75">
      <c r="A53" s="24">
        <v>52</v>
      </c>
      <c r="B53" s="15" t="s">
        <v>78</v>
      </c>
      <c r="C53" s="16" t="s">
        <v>29</v>
      </c>
      <c r="D53" s="17" t="s">
        <v>163</v>
      </c>
      <c r="E53" s="17" t="s">
        <v>165</v>
      </c>
      <c r="F53" s="17">
        <v>30</v>
      </c>
      <c r="G53" s="26" t="s">
        <v>114</v>
      </c>
      <c r="H53" s="34"/>
      <c r="I53" s="35"/>
      <c r="J53" s="37"/>
      <c r="K53" s="36"/>
      <c r="L53" s="29">
        <f t="shared" si="0"/>
        <v>0</v>
      </c>
    </row>
    <row r="54" spans="1:12" ht="12.75">
      <c r="A54" s="24">
        <v>53</v>
      </c>
      <c r="B54" s="15" t="s">
        <v>79</v>
      </c>
      <c r="C54" s="16" t="s">
        <v>29</v>
      </c>
      <c r="D54" s="17" t="s">
        <v>163</v>
      </c>
      <c r="E54" s="17" t="s">
        <v>165</v>
      </c>
      <c r="F54" s="17">
        <v>266</v>
      </c>
      <c r="G54" s="26" t="s">
        <v>114</v>
      </c>
      <c r="H54" s="34"/>
      <c r="I54" s="35"/>
      <c r="J54" s="34"/>
      <c r="K54" s="36"/>
      <c r="L54" s="29">
        <f t="shared" si="0"/>
        <v>0</v>
      </c>
    </row>
    <row r="55" spans="1:12" ht="12.75">
      <c r="A55" s="24">
        <v>54</v>
      </c>
      <c r="B55" s="15" t="s">
        <v>80</v>
      </c>
      <c r="C55" s="16" t="s">
        <v>29</v>
      </c>
      <c r="D55" s="17" t="s">
        <v>163</v>
      </c>
      <c r="E55" s="17" t="s">
        <v>165</v>
      </c>
      <c r="F55" s="17">
        <v>9</v>
      </c>
      <c r="G55" s="26" t="s">
        <v>114</v>
      </c>
      <c r="H55" s="34"/>
      <c r="I55" s="35"/>
      <c r="J55" s="34"/>
      <c r="K55" s="36"/>
      <c r="L55" s="29">
        <f t="shared" si="0"/>
        <v>0</v>
      </c>
    </row>
    <row r="56" spans="1:12" ht="12.75">
      <c r="A56" s="24">
        <v>55</v>
      </c>
      <c r="B56" s="15" t="s">
        <v>81</v>
      </c>
      <c r="C56" s="16" t="s">
        <v>29</v>
      </c>
      <c r="D56" s="17" t="s">
        <v>163</v>
      </c>
      <c r="E56" s="17" t="s">
        <v>165</v>
      </c>
      <c r="F56" s="17">
        <v>9</v>
      </c>
      <c r="G56" s="26" t="s">
        <v>114</v>
      </c>
      <c r="H56" s="34"/>
      <c r="I56" s="35"/>
      <c r="J56" s="34"/>
      <c r="K56" s="36"/>
      <c r="L56" s="29">
        <f t="shared" si="0"/>
        <v>0</v>
      </c>
    </row>
    <row r="57" spans="1:12" ht="12.75">
      <c r="A57" s="24">
        <v>56</v>
      </c>
      <c r="B57" s="15" t="s">
        <v>82</v>
      </c>
      <c r="C57" s="16" t="s">
        <v>29</v>
      </c>
      <c r="D57" s="17" t="s">
        <v>163</v>
      </c>
      <c r="E57" s="17" t="s">
        <v>165</v>
      </c>
      <c r="F57" s="17">
        <v>9</v>
      </c>
      <c r="G57" s="26" t="s">
        <v>114</v>
      </c>
      <c r="H57" s="34"/>
      <c r="I57" s="35"/>
      <c r="J57" s="34"/>
      <c r="K57" s="36"/>
      <c r="L57" s="29">
        <f t="shared" si="0"/>
        <v>0</v>
      </c>
    </row>
    <row r="58" spans="1:12" ht="12.75">
      <c r="A58" s="24">
        <v>57</v>
      </c>
      <c r="B58" s="15" t="s">
        <v>83</v>
      </c>
      <c r="C58" s="16" t="s">
        <v>31</v>
      </c>
      <c r="D58" s="17" t="s">
        <v>163</v>
      </c>
      <c r="E58" s="17" t="s">
        <v>165</v>
      </c>
      <c r="F58" s="17">
        <v>36</v>
      </c>
      <c r="G58" s="26" t="s">
        <v>114</v>
      </c>
      <c r="H58" s="34"/>
      <c r="I58" s="35"/>
      <c r="J58" s="34"/>
      <c r="K58" s="36"/>
      <c r="L58" s="29">
        <f t="shared" si="0"/>
        <v>0</v>
      </c>
    </row>
    <row r="59" spans="1:12" ht="12.75">
      <c r="A59" s="24">
        <v>58</v>
      </c>
      <c r="B59" s="15" t="s">
        <v>84</v>
      </c>
      <c r="C59" s="16" t="s">
        <v>29</v>
      </c>
      <c r="D59" s="17" t="s">
        <v>163</v>
      </c>
      <c r="E59" s="17" t="s">
        <v>165</v>
      </c>
      <c r="F59" s="17">
        <v>315</v>
      </c>
      <c r="G59" s="26" t="s">
        <v>114</v>
      </c>
      <c r="H59" s="34"/>
      <c r="I59" s="35"/>
      <c r="J59" s="34"/>
      <c r="K59" s="36"/>
      <c r="L59" s="29">
        <f t="shared" si="0"/>
        <v>0</v>
      </c>
    </row>
    <row r="60" spans="1:12" ht="12.75">
      <c r="A60" s="24">
        <v>59</v>
      </c>
      <c r="B60" s="15" t="s">
        <v>85</v>
      </c>
      <c r="C60" s="16" t="s">
        <v>29</v>
      </c>
      <c r="D60" s="17" t="s">
        <v>163</v>
      </c>
      <c r="E60" s="17" t="s">
        <v>165</v>
      </c>
      <c r="F60" s="17">
        <v>300</v>
      </c>
      <c r="G60" s="26" t="s">
        <v>114</v>
      </c>
      <c r="H60" s="34"/>
      <c r="I60" s="35"/>
      <c r="J60" s="34"/>
      <c r="K60" s="36"/>
      <c r="L60" s="29">
        <f t="shared" si="0"/>
        <v>0</v>
      </c>
    </row>
    <row r="61" spans="1:12" ht="12.75">
      <c r="A61" s="24">
        <v>60</v>
      </c>
      <c r="B61" s="15" t="s">
        <v>86</v>
      </c>
      <c r="C61" s="16" t="s">
        <v>29</v>
      </c>
      <c r="D61" s="17" t="s">
        <v>163</v>
      </c>
      <c r="E61" s="17" t="s">
        <v>165</v>
      </c>
      <c r="F61" s="17">
        <v>24</v>
      </c>
      <c r="G61" s="26" t="s">
        <v>114</v>
      </c>
      <c r="H61" s="34"/>
      <c r="I61" s="35"/>
      <c r="J61" s="34"/>
      <c r="K61" s="36"/>
      <c r="L61" s="29">
        <f t="shared" si="0"/>
        <v>0</v>
      </c>
    </row>
    <row r="62" spans="1:12" ht="12.75">
      <c r="A62" s="24">
        <v>61</v>
      </c>
      <c r="B62" s="15" t="s">
        <v>87</v>
      </c>
      <c r="C62" s="16" t="s">
        <v>29</v>
      </c>
      <c r="D62" s="17" t="s">
        <v>163</v>
      </c>
      <c r="E62" s="17" t="s">
        <v>165</v>
      </c>
      <c r="F62" s="17">
        <v>3</v>
      </c>
      <c r="G62" s="26" t="s">
        <v>114</v>
      </c>
      <c r="H62" s="34"/>
      <c r="I62" s="35"/>
      <c r="J62" s="34"/>
      <c r="K62" s="36"/>
      <c r="L62" s="29">
        <f t="shared" si="0"/>
        <v>0</v>
      </c>
    </row>
    <row r="63" spans="1:12" ht="12.75">
      <c r="A63" s="24">
        <v>62</v>
      </c>
      <c r="B63" s="15" t="s">
        <v>88</v>
      </c>
      <c r="C63" s="16" t="s">
        <v>29</v>
      </c>
      <c r="D63" s="17" t="s">
        <v>163</v>
      </c>
      <c r="E63" s="17" t="s">
        <v>165</v>
      </c>
      <c r="F63" s="17">
        <v>18</v>
      </c>
      <c r="G63" s="26" t="s">
        <v>114</v>
      </c>
      <c r="H63" s="34"/>
      <c r="I63" s="35"/>
      <c r="J63" s="34"/>
      <c r="K63" s="36"/>
      <c r="L63" s="29">
        <f t="shared" si="0"/>
        <v>0</v>
      </c>
    </row>
    <row r="64" spans="1:12" ht="12.75">
      <c r="A64" s="24">
        <v>63</v>
      </c>
      <c r="B64" s="15" t="s">
        <v>139</v>
      </c>
      <c r="C64" s="16" t="s">
        <v>29</v>
      </c>
      <c r="D64" s="17" t="s">
        <v>163</v>
      </c>
      <c r="E64" s="17" t="s">
        <v>165</v>
      </c>
      <c r="F64" s="17">
        <v>27</v>
      </c>
      <c r="G64" s="26" t="s">
        <v>114</v>
      </c>
      <c r="H64" s="34"/>
      <c r="I64" s="35"/>
      <c r="J64" s="34"/>
      <c r="K64" s="36"/>
      <c r="L64" s="29">
        <f t="shared" si="0"/>
        <v>0</v>
      </c>
    </row>
    <row r="65" spans="1:12" ht="12.75">
      <c r="A65" s="24">
        <v>64</v>
      </c>
      <c r="B65" s="15" t="s">
        <v>140</v>
      </c>
      <c r="C65" s="16" t="s">
        <v>29</v>
      </c>
      <c r="D65" s="17" t="s">
        <v>163</v>
      </c>
      <c r="E65" s="17" t="s">
        <v>165</v>
      </c>
      <c r="F65" s="17">
        <v>1008</v>
      </c>
      <c r="G65" s="26" t="s">
        <v>114</v>
      </c>
      <c r="H65" s="34"/>
      <c r="I65" s="35"/>
      <c r="J65" s="34"/>
      <c r="K65" s="36"/>
      <c r="L65" s="29">
        <f t="shared" si="0"/>
        <v>0</v>
      </c>
    </row>
    <row r="66" spans="1:12" ht="12.75">
      <c r="A66" s="24">
        <v>65</v>
      </c>
      <c r="B66" s="15" t="s">
        <v>141</v>
      </c>
      <c r="C66" s="16" t="s">
        <v>29</v>
      </c>
      <c r="D66" s="17" t="s">
        <v>163</v>
      </c>
      <c r="E66" s="17" t="s">
        <v>165</v>
      </c>
      <c r="F66" s="17">
        <v>324</v>
      </c>
      <c r="G66" s="26" t="s">
        <v>114</v>
      </c>
      <c r="H66" s="34"/>
      <c r="I66" s="35"/>
      <c r="J66" s="34"/>
      <c r="K66" s="36"/>
      <c r="L66" s="29">
        <f t="shared" si="0"/>
        <v>0</v>
      </c>
    </row>
    <row r="67" spans="1:12" ht="12.75">
      <c r="A67" s="24">
        <v>66</v>
      </c>
      <c r="B67" s="15" t="s">
        <v>142</v>
      </c>
      <c r="C67" s="16" t="s">
        <v>29</v>
      </c>
      <c r="D67" s="17" t="s">
        <v>163</v>
      </c>
      <c r="E67" s="17" t="s">
        <v>165</v>
      </c>
      <c r="F67" s="17">
        <v>2</v>
      </c>
      <c r="G67" s="26" t="s">
        <v>114</v>
      </c>
      <c r="H67" s="34"/>
      <c r="I67" s="35"/>
      <c r="J67" s="34"/>
      <c r="K67" s="36"/>
      <c r="L67" s="29">
        <f aca="true" t="shared" si="1" ref="L67:L105">ROUND(F67*ROUND(K67,2),2)</f>
        <v>0</v>
      </c>
    </row>
    <row r="68" spans="1:12" ht="12.75">
      <c r="A68" s="24">
        <v>67</v>
      </c>
      <c r="B68" s="15" t="s">
        <v>143</v>
      </c>
      <c r="C68" s="16" t="s">
        <v>31</v>
      </c>
      <c r="D68" s="17" t="s">
        <v>163</v>
      </c>
      <c r="E68" s="17" t="s">
        <v>165</v>
      </c>
      <c r="F68" s="17">
        <v>216</v>
      </c>
      <c r="G68" s="26" t="s">
        <v>114</v>
      </c>
      <c r="H68" s="34"/>
      <c r="I68" s="35"/>
      <c r="J68" s="34"/>
      <c r="K68" s="36"/>
      <c r="L68" s="29">
        <f t="shared" si="1"/>
        <v>0</v>
      </c>
    </row>
    <row r="69" spans="1:12" ht="12.75">
      <c r="A69" s="24">
        <v>68</v>
      </c>
      <c r="B69" s="15" t="s">
        <v>144</v>
      </c>
      <c r="C69" s="16" t="s">
        <v>31</v>
      </c>
      <c r="D69" s="17" t="s">
        <v>163</v>
      </c>
      <c r="E69" s="17" t="s">
        <v>165</v>
      </c>
      <c r="F69" s="17">
        <v>18</v>
      </c>
      <c r="G69" s="26" t="s">
        <v>114</v>
      </c>
      <c r="H69" s="34"/>
      <c r="I69" s="35"/>
      <c r="J69" s="34"/>
      <c r="K69" s="36"/>
      <c r="L69" s="29">
        <f t="shared" si="1"/>
        <v>0</v>
      </c>
    </row>
    <row r="70" spans="1:12" ht="24">
      <c r="A70" s="24">
        <v>69</v>
      </c>
      <c r="B70" s="15" t="s">
        <v>89</v>
      </c>
      <c r="C70" s="16" t="s">
        <v>29</v>
      </c>
      <c r="D70" s="17" t="s">
        <v>163</v>
      </c>
      <c r="E70" s="17" t="s">
        <v>166</v>
      </c>
      <c r="F70" s="17">
        <v>1</v>
      </c>
      <c r="G70" s="26" t="s">
        <v>114</v>
      </c>
      <c r="H70" s="34"/>
      <c r="I70" s="35"/>
      <c r="J70" s="34"/>
      <c r="K70" s="36"/>
      <c r="L70" s="29">
        <f t="shared" si="1"/>
        <v>0</v>
      </c>
    </row>
    <row r="71" spans="1:12" ht="12.75">
      <c r="A71" s="24">
        <v>70</v>
      </c>
      <c r="B71" s="15" t="s">
        <v>145</v>
      </c>
      <c r="C71" s="16" t="s">
        <v>29</v>
      </c>
      <c r="D71" s="17" t="s">
        <v>163</v>
      </c>
      <c r="E71" s="17" t="s">
        <v>166</v>
      </c>
      <c r="F71" s="17">
        <v>108</v>
      </c>
      <c r="G71" s="26" t="s">
        <v>114</v>
      </c>
      <c r="H71" s="34"/>
      <c r="I71" s="35"/>
      <c r="J71" s="34"/>
      <c r="K71" s="36"/>
      <c r="L71" s="29">
        <f t="shared" si="1"/>
        <v>0</v>
      </c>
    </row>
    <row r="72" spans="1:12" ht="12.75">
      <c r="A72" s="24">
        <v>71</v>
      </c>
      <c r="B72" s="15" t="s">
        <v>146</v>
      </c>
      <c r="C72" s="16" t="s">
        <v>29</v>
      </c>
      <c r="D72" s="17" t="s">
        <v>163</v>
      </c>
      <c r="E72" s="17" t="s">
        <v>166</v>
      </c>
      <c r="F72" s="17">
        <v>18</v>
      </c>
      <c r="G72" s="26" t="s">
        <v>114</v>
      </c>
      <c r="H72" s="34"/>
      <c r="I72" s="35"/>
      <c r="J72" s="34"/>
      <c r="K72" s="36"/>
      <c r="L72" s="29">
        <f t="shared" si="1"/>
        <v>0</v>
      </c>
    </row>
    <row r="73" spans="1:12" ht="12.75">
      <c r="A73" s="24">
        <v>72</v>
      </c>
      <c r="B73" s="15" t="s">
        <v>91</v>
      </c>
      <c r="C73" s="16" t="s">
        <v>29</v>
      </c>
      <c r="D73" s="17" t="s">
        <v>163</v>
      </c>
      <c r="E73" s="17" t="s">
        <v>166</v>
      </c>
      <c r="F73" s="17">
        <v>3</v>
      </c>
      <c r="G73" s="26" t="s">
        <v>114</v>
      </c>
      <c r="H73" s="34"/>
      <c r="I73" s="35"/>
      <c r="J73" s="34"/>
      <c r="K73" s="36"/>
      <c r="L73" s="29">
        <f t="shared" si="1"/>
        <v>0</v>
      </c>
    </row>
    <row r="74" spans="1:12" ht="12.75">
      <c r="A74" s="24">
        <v>73</v>
      </c>
      <c r="B74" s="15" t="s">
        <v>92</v>
      </c>
      <c r="C74" s="16" t="s">
        <v>29</v>
      </c>
      <c r="D74" s="17" t="s">
        <v>163</v>
      </c>
      <c r="E74" s="17" t="s">
        <v>166</v>
      </c>
      <c r="F74" s="17">
        <v>1527</v>
      </c>
      <c r="G74" s="26" t="s">
        <v>114</v>
      </c>
      <c r="H74" s="34"/>
      <c r="I74" s="35"/>
      <c r="J74" s="34"/>
      <c r="K74" s="36"/>
      <c r="L74" s="29">
        <f t="shared" si="1"/>
        <v>0</v>
      </c>
    </row>
    <row r="75" spans="1:12" ht="12.75">
      <c r="A75" s="24">
        <v>74</v>
      </c>
      <c r="B75" s="15" t="s">
        <v>93</v>
      </c>
      <c r="C75" s="16" t="s">
        <v>29</v>
      </c>
      <c r="D75" s="17" t="s">
        <v>163</v>
      </c>
      <c r="E75" s="17" t="s">
        <v>166</v>
      </c>
      <c r="F75" s="17">
        <v>54</v>
      </c>
      <c r="G75" s="26" t="s">
        <v>114</v>
      </c>
      <c r="H75" s="34"/>
      <c r="I75" s="35"/>
      <c r="J75" s="34"/>
      <c r="K75" s="36"/>
      <c r="L75" s="29">
        <f t="shared" si="1"/>
        <v>0</v>
      </c>
    </row>
    <row r="76" spans="1:12" ht="24">
      <c r="A76" s="24">
        <v>75</v>
      </c>
      <c r="B76" s="15" t="s">
        <v>94</v>
      </c>
      <c r="C76" s="16" t="s">
        <v>29</v>
      </c>
      <c r="D76" s="17" t="s">
        <v>163</v>
      </c>
      <c r="E76" s="17" t="s">
        <v>166</v>
      </c>
      <c r="F76" s="17">
        <v>60</v>
      </c>
      <c r="G76" s="26" t="s">
        <v>114</v>
      </c>
      <c r="H76" s="34"/>
      <c r="I76" s="35"/>
      <c r="J76" s="34"/>
      <c r="K76" s="36"/>
      <c r="L76" s="29">
        <f t="shared" si="1"/>
        <v>0</v>
      </c>
    </row>
    <row r="77" spans="1:12" ht="12.75">
      <c r="A77" s="24">
        <v>76</v>
      </c>
      <c r="B77" s="15" t="s">
        <v>95</v>
      </c>
      <c r="C77" s="16" t="s">
        <v>29</v>
      </c>
      <c r="D77" s="17" t="s">
        <v>163</v>
      </c>
      <c r="E77" s="17" t="s">
        <v>166</v>
      </c>
      <c r="F77" s="17">
        <v>12</v>
      </c>
      <c r="G77" s="26" t="s">
        <v>114</v>
      </c>
      <c r="H77" s="34"/>
      <c r="I77" s="35"/>
      <c r="J77" s="34"/>
      <c r="K77" s="36"/>
      <c r="L77" s="29">
        <f t="shared" si="1"/>
        <v>0</v>
      </c>
    </row>
    <row r="78" spans="1:12" ht="12.75">
      <c r="A78" s="24">
        <v>77</v>
      </c>
      <c r="B78" s="15" t="s">
        <v>96</v>
      </c>
      <c r="C78" s="16" t="s">
        <v>29</v>
      </c>
      <c r="D78" s="17" t="s">
        <v>163</v>
      </c>
      <c r="E78" s="17" t="s">
        <v>166</v>
      </c>
      <c r="F78" s="17">
        <v>2</v>
      </c>
      <c r="G78" s="26" t="s">
        <v>114</v>
      </c>
      <c r="H78" s="34"/>
      <c r="I78" s="35"/>
      <c r="J78" s="34"/>
      <c r="K78" s="36"/>
      <c r="L78" s="29">
        <f t="shared" si="1"/>
        <v>0</v>
      </c>
    </row>
    <row r="79" spans="1:12" ht="12.75">
      <c r="A79" s="24">
        <v>78</v>
      </c>
      <c r="B79" s="15" t="s">
        <v>97</v>
      </c>
      <c r="C79" s="16" t="s">
        <v>29</v>
      </c>
      <c r="D79" s="17" t="s">
        <v>163</v>
      </c>
      <c r="E79" s="17" t="s">
        <v>166</v>
      </c>
      <c r="F79" s="17">
        <v>4</v>
      </c>
      <c r="G79" s="26" t="s">
        <v>114</v>
      </c>
      <c r="H79" s="34"/>
      <c r="I79" s="35"/>
      <c r="J79" s="34"/>
      <c r="K79" s="36"/>
      <c r="L79" s="29">
        <f t="shared" si="1"/>
        <v>0</v>
      </c>
    </row>
    <row r="80" spans="1:12" ht="12.75">
      <c r="A80" s="24">
        <v>79</v>
      </c>
      <c r="B80" s="15" t="s">
        <v>98</v>
      </c>
      <c r="C80" s="16" t="s">
        <v>29</v>
      </c>
      <c r="D80" s="17" t="s">
        <v>163</v>
      </c>
      <c r="E80" s="17" t="s">
        <v>166</v>
      </c>
      <c r="F80" s="17">
        <v>881</v>
      </c>
      <c r="G80" s="26" t="s">
        <v>114</v>
      </c>
      <c r="H80" s="34"/>
      <c r="I80" s="35"/>
      <c r="J80" s="34"/>
      <c r="K80" s="36"/>
      <c r="L80" s="29">
        <f t="shared" si="1"/>
        <v>0</v>
      </c>
    </row>
    <row r="81" spans="1:12" ht="12.75">
      <c r="A81" s="24">
        <v>80</v>
      </c>
      <c r="B81" s="15" t="s">
        <v>99</v>
      </c>
      <c r="C81" s="16" t="s">
        <v>29</v>
      </c>
      <c r="D81" s="17" t="s">
        <v>163</v>
      </c>
      <c r="E81" s="17" t="s">
        <v>166</v>
      </c>
      <c r="F81" s="17">
        <v>92</v>
      </c>
      <c r="G81" s="26" t="s">
        <v>114</v>
      </c>
      <c r="H81" s="34"/>
      <c r="I81" s="35"/>
      <c r="J81" s="34"/>
      <c r="K81" s="36"/>
      <c r="L81" s="29">
        <f t="shared" si="1"/>
        <v>0</v>
      </c>
    </row>
    <row r="82" spans="1:12" ht="12.75">
      <c r="A82" s="24">
        <v>81</v>
      </c>
      <c r="B82" s="15" t="s">
        <v>100</v>
      </c>
      <c r="C82" s="16" t="s">
        <v>29</v>
      </c>
      <c r="D82" s="17" t="s">
        <v>163</v>
      </c>
      <c r="E82" s="17" t="s">
        <v>166</v>
      </c>
      <c r="F82" s="17">
        <v>6</v>
      </c>
      <c r="G82" s="26" t="s">
        <v>114</v>
      </c>
      <c r="H82" s="34"/>
      <c r="I82" s="35"/>
      <c r="J82" s="34"/>
      <c r="K82" s="36"/>
      <c r="L82" s="29">
        <f t="shared" si="1"/>
        <v>0</v>
      </c>
    </row>
    <row r="83" spans="1:12" ht="12.75">
      <c r="A83" s="24">
        <v>82</v>
      </c>
      <c r="B83" s="15" t="s">
        <v>101</v>
      </c>
      <c r="C83" s="16" t="s">
        <v>29</v>
      </c>
      <c r="D83" s="17" t="s">
        <v>163</v>
      </c>
      <c r="E83" s="17" t="s">
        <v>166</v>
      </c>
      <c r="F83" s="17">
        <v>10</v>
      </c>
      <c r="G83" s="26" t="s">
        <v>114</v>
      </c>
      <c r="H83" s="34"/>
      <c r="I83" s="35"/>
      <c r="J83" s="34"/>
      <c r="K83" s="36"/>
      <c r="L83" s="29">
        <f t="shared" si="1"/>
        <v>0</v>
      </c>
    </row>
    <row r="84" spans="1:12" ht="12.75">
      <c r="A84" s="24">
        <v>83</v>
      </c>
      <c r="B84" s="15" t="s">
        <v>147</v>
      </c>
      <c r="C84" s="16" t="s">
        <v>29</v>
      </c>
      <c r="D84" s="17" t="s">
        <v>163</v>
      </c>
      <c r="E84" s="17" t="s">
        <v>166</v>
      </c>
      <c r="F84" s="17">
        <v>27</v>
      </c>
      <c r="G84" s="26" t="s">
        <v>114</v>
      </c>
      <c r="H84" s="34"/>
      <c r="I84" s="35"/>
      <c r="J84" s="34"/>
      <c r="K84" s="36"/>
      <c r="L84" s="29">
        <f t="shared" si="1"/>
        <v>0</v>
      </c>
    </row>
    <row r="85" spans="1:12" ht="12.75">
      <c r="A85" s="24">
        <v>84</v>
      </c>
      <c r="B85" s="15" t="s">
        <v>148</v>
      </c>
      <c r="C85" s="16" t="s">
        <v>29</v>
      </c>
      <c r="D85" s="17" t="s">
        <v>163</v>
      </c>
      <c r="E85" s="17" t="s">
        <v>166</v>
      </c>
      <c r="F85" s="17">
        <v>27</v>
      </c>
      <c r="G85" s="26" t="s">
        <v>114</v>
      </c>
      <c r="H85" s="34"/>
      <c r="I85" s="35"/>
      <c r="J85" s="34"/>
      <c r="K85" s="36"/>
      <c r="L85" s="29">
        <f t="shared" si="1"/>
        <v>0</v>
      </c>
    </row>
    <row r="86" spans="1:12" ht="12.75">
      <c r="A86" s="24">
        <v>85</v>
      </c>
      <c r="B86" s="15" t="s">
        <v>90</v>
      </c>
      <c r="C86" s="16" t="s">
        <v>29</v>
      </c>
      <c r="D86" s="17" t="s">
        <v>163</v>
      </c>
      <c r="E86" s="17" t="s">
        <v>166</v>
      </c>
      <c r="F86" s="17">
        <v>1</v>
      </c>
      <c r="G86" s="26" t="s">
        <v>114</v>
      </c>
      <c r="H86" s="34"/>
      <c r="I86" s="35"/>
      <c r="J86" s="34"/>
      <c r="K86" s="36"/>
      <c r="L86" s="29">
        <f t="shared" si="1"/>
        <v>0</v>
      </c>
    </row>
    <row r="87" spans="1:12" ht="12.75">
      <c r="A87" s="24">
        <v>86</v>
      </c>
      <c r="B87" s="15" t="s">
        <v>149</v>
      </c>
      <c r="C87" s="16" t="s">
        <v>29</v>
      </c>
      <c r="D87" s="17" t="s">
        <v>163</v>
      </c>
      <c r="E87" s="17" t="s">
        <v>166</v>
      </c>
      <c r="F87" s="17">
        <v>1</v>
      </c>
      <c r="G87" s="26" t="s">
        <v>114</v>
      </c>
      <c r="H87" s="34"/>
      <c r="I87" s="35"/>
      <c r="J87" s="34"/>
      <c r="K87" s="36"/>
      <c r="L87" s="29">
        <f t="shared" si="1"/>
        <v>0</v>
      </c>
    </row>
    <row r="88" spans="1:12" ht="24">
      <c r="A88" s="24">
        <v>87</v>
      </c>
      <c r="B88" s="15" t="s">
        <v>102</v>
      </c>
      <c r="C88" s="16" t="s">
        <v>70</v>
      </c>
      <c r="D88" s="17" t="s">
        <v>163</v>
      </c>
      <c r="E88" s="17" t="s">
        <v>167</v>
      </c>
      <c r="F88" s="17">
        <v>18</v>
      </c>
      <c r="G88" s="26" t="s">
        <v>114</v>
      </c>
      <c r="H88" s="34"/>
      <c r="I88" s="35"/>
      <c r="J88" s="34"/>
      <c r="K88" s="36"/>
      <c r="L88" s="29">
        <f t="shared" si="1"/>
        <v>0</v>
      </c>
    </row>
    <row r="89" spans="1:12" ht="24">
      <c r="A89" s="24">
        <v>88</v>
      </c>
      <c r="B89" s="15" t="s">
        <v>103</v>
      </c>
      <c r="C89" s="16" t="s">
        <v>70</v>
      </c>
      <c r="D89" s="17" t="s">
        <v>163</v>
      </c>
      <c r="E89" s="17" t="s">
        <v>167</v>
      </c>
      <c r="F89" s="17">
        <v>36</v>
      </c>
      <c r="G89" s="26" t="s">
        <v>114</v>
      </c>
      <c r="H89" s="34"/>
      <c r="I89" s="35"/>
      <c r="J89" s="34"/>
      <c r="K89" s="36"/>
      <c r="L89" s="29">
        <f t="shared" si="1"/>
        <v>0</v>
      </c>
    </row>
    <row r="90" spans="1:12" ht="24">
      <c r="A90" s="24">
        <v>89</v>
      </c>
      <c r="B90" s="15" t="s">
        <v>104</v>
      </c>
      <c r="C90" s="16" t="s">
        <v>29</v>
      </c>
      <c r="D90" s="17" t="s">
        <v>163</v>
      </c>
      <c r="E90" s="17" t="s">
        <v>167</v>
      </c>
      <c r="F90" s="17">
        <v>257</v>
      </c>
      <c r="G90" s="26" t="s">
        <v>114</v>
      </c>
      <c r="H90" s="34"/>
      <c r="I90" s="35"/>
      <c r="J90" s="34"/>
      <c r="K90" s="36"/>
      <c r="L90" s="29">
        <f t="shared" si="1"/>
        <v>0</v>
      </c>
    </row>
    <row r="91" spans="1:12" ht="24">
      <c r="A91" s="24">
        <v>90</v>
      </c>
      <c r="B91" s="15" t="s">
        <v>105</v>
      </c>
      <c r="C91" s="16" t="s">
        <v>29</v>
      </c>
      <c r="D91" s="17" t="s">
        <v>163</v>
      </c>
      <c r="E91" s="17" t="s">
        <v>167</v>
      </c>
      <c r="F91" s="17">
        <v>18</v>
      </c>
      <c r="G91" s="26" t="s">
        <v>114</v>
      </c>
      <c r="H91" s="34"/>
      <c r="I91" s="35"/>
      <c r="J91" s="34"/>
      <c r="K91" s="36"/>
      <c r="L91" s="29">
        <f t="shared" si="1"/>
        <v>0</v>
      </c>
    </row>
    <row r="92" spans="1:12" ht="24">
      <c r="A92" s="24">
        <v>91</v>
      </c>
      <c r="B92" s="15" t="s">
        <v>106</v>
      </c>
      <c r="C92" s="16" t="s">
        <v>29</v>
      </c>
      <c r="D92" s="17" t="s">
        <v>163</v>
      </c>
      <c r="E92" s="17" t="s">
        <v>167</v>
      </c>
      <c r="F92" s="17">
        <v>217</v>
      </c>
      <c r="G92" s="26" t="s">
        <v>114</v>
      </c>
      <c r="H92" s="34"/>
      <c r="I92" s="35"/>
      <c r="J92" s="34"/>
      <c r="K92" s="36"/>
      <c r="L92" s="29">
        <f t="shared" si="1"/>
        <v>0</v>
      </c>
    </row>
    <row r="93" spans="1:12" ht="24">
      <c r="A93" s="24">
        <v>92</v>
      </c>
      <c r="B93" s="15" t="s">
        <v>107</v>
      </c>
      <c r="C93" s="16" t="s">
        <v>29</v>
      </c>
      <c r="D93" s="17" t="s">
        <v>163</v>
      </c>
      <c r="E93" s="17" t="s">
        <v>167</v>
      </c>
      <c r="F93" s="17">
        <v>1</v>
      </c>
      <c r="G93" s="26" t="s">
        <v>114</v>
      </c>
      <c r="H93" s="34"/>
      <c r="I93" s="35"/>
      <c r="J93" s="34"/>
      <c r="K93" s="36"/>
      <c r="L93" s="29">
        <f t="shared" si="1"/>
        <v>0</v>
      </c>
    </row>
    <row r="94" spans="1:12" ht="24">
      <c r="A94" s="24">
        <v>93</v>
      </c>
      <c r="B94" s="15" t="s">
        <v>108</v>
      </c>
      <c r="C94" s="16" t="s">
        <v>29</v>
      </c>
      <c r="D94" s="17" t="s">
        <v>163</v>
      </c>
      <c r="E94" s="17" t="s">
        <v>167</v>
      </c>
      <c r="F94" s="17">
        <v>12</v>
      </c>
      <c r="G94" s="26" t="s">
        <v>114</v>
      </c>
      <c r="H94" s="34"/>
      <c r="I94" s="35"/>
      <c r="J94" s="34"/>
      <c r="K94" s="36"/>
      <c r="L94" s="29">
        <f t="shared" si="1"/>
        <v>0</v>
      </c>
    </row>
    <row r="95" spans="1:12" ht="24">
      <c r="A95" s="24">
        <v>94</v>
      </c>
      <c r="B95" s="15" t="s">
        <v>109</v>
      </c>
      <c r="C95" s="16" t="s">
        <v>29</v>
      </c>
      <c r="D95" s="17" t="s">
        <v>163</v>
      </c>
      <c r="E95" s="17" t="s">
        <v>167</v>
      </c>
      <c r="F95" s="17">
        <v>12</v>
      </c>
      <c r="G95" s="26" t="s">
        <v>114</v>
      </c>
      <c r="H95" s="34"/>
      <c r="I95" s="35"/>
      <c r="J95" s="34"/>
      <c r="K95" s="36"/>
      <c r="L95" s="29">
        <f t="shared" si="1"/>
        <v>0</v>
      </c>
    </row>
    <row r="96" spans="1:12" ht="24">
      <c r="A96" s="24">
        <v>95</v>
      </c>
      <c r="B96" s="15" t="s">
        <v>110</v>
      </c>
      <c r="C96" s="16" t="s">
        <v>29</v>
      </c>
      <c r="D96" s="17" t="s">
        <v>163</v>
      </c>
      <c r="E96" s="17" t="s">
        <v>167</v>
      </c>
      <c r="F96" s="17">
        <v>45</v>
      </c>
      <c r="G96" s="26" t="s">
        <v>114</v>
      </c>
      <c r="H96" s="34"/>
      <c r="I96" s="35"/>
      <c r="J96" s="34"/>
      <c r="K96" s="36"/>
      <c r="L96" s="29">
        <f t="shared" si="1"/>
        <v>0</v>
      </c>
    </row>
    <row r="97" spans="1:12" ht="24">
      <c r="A97" s="24">
        <v>96</v>
      </c>
      <c r="B97" s="15" t="s">
        <v>150</v>
      </c>
      <c r="C97" s="16" t="s">
        <v>29</v>
      </c>
      <c r="D97" s="17" t="s">
        <v>163</v>
      </c>
      <c r="E97" s="17" t="s">
        <v>167</v>
      </c>
      <c r="F97" s="17">
        <v>9</v>
      </c>
      <c r="G97" s="26" t="s">
        <v>114</v>
      </c>
      <c r="H97" s="34"/>
      <c r="I97" s="35"/>
      <c r="J97" s="34"/>
      <c r="K97" s="36"/>
      <c r="L97" s="29">
        <f t="shared" si="1"/>
        <v>0</v>
      </c>
    </row>
    <row r="98" spans="1:12" ht="36">
      <c r="A98" s="24">
        <v>97</v>
      </c>
      <c r="B98" s="15" t="s">
        <v>111</v>
      </c>
      <c r="C98" s="16" t="s">
        <v>151</v>
      </c>
      <c r="D98" s="17" t="s">
        <v>163</v>
      </c>
      <c r="E98" s="17" t="s">
        <v>168</v>
      </c>
      <c r="F98" s="17">
        <v>18</v>
      </c>
      <c r="G98" s="26" t="s">
        <v>114</v>
      </c>
      <c r="H98" s="34"/>
      <c r="I98" s="35"/>
      <c r="J98" s="34"/>
      <c r="K98" s="36"/>
      <c r="L98" s="29">
        <f t="shared" si="1"/>
        <v>0</v>
      </c>
    </row>
    <row r="99" spans="1:12" ht="24">
      <c r="A99" s="24">
        <v>98</v>
      </c>
      <c r="B99" s="15" t="s">
        <v>152</v>
      </c>
      <c r="C99" s="16" t="s">
        <v>29</v>
      </c>
      <c r="D99" s="17" t="s">
        <v>163</v>
      </c>
      <c r="E99" s="17" t="s">
        <v>168</v>
      </c>
      <c r="F99" s="17">
        <v>243</v>
      </c>
      <c r="G99" s="26" t="s">
        <v>114</v>
      </c>
      <c r="H99" s="34"/>
      <c r="I99" s="35"/>
      <c r="J99" s="34"/>
      <c r="K99" s="36"/>
      <c r="L99" s="29">
        <f t="shared" si="1"/>
        <v>0</v>
      </c>
    </row>
    <row r="100" spans="1:12" ht="24">
      <c r="A100" s="24">
        <v>99</v>
      </c>
      <c r="B100" s="15" t="s">
        <v>153</v>
      </c>
      <c r="C100" s="16" t="s">
        <v>29</v>
      </c>
      <c r="D100" s="17" t="s">
        <v>163</v>
      </c>
      <c r="E100" s="17" t="s">
        <v>168</v>
      </c>
      <c r="F100" s="17">
        <v>864</v>
      </c>
      <c r="G100" s="26" t="s">
        <v>114</v>
      </c>
      <c r="H100" s="34"/>
      <c r="I100" s="35"/>
      <c r="J100" s="34"/>
      <c r="K100" s="36"/>
      <c r="L100" s="29">
        <f t="shared" si="1"/>
        <v>0</v>
      </c>
    </row>
    <row r="101" spans="1:12" ht="24">
      <c r="A101" s="24">
        <v>100</v>
      </c>
      <c r="B101" s="15" t="s">
        <v>154</v>
      </c>
      <c r="C101" s="16" t="s">
        <v>29</v>
      </c>
      <c r="D101" s="17" t="s">
        <v>163</v>
      </c>
      <c r="E101" s="17" t="s">
        <v>168</v>
      </c>
      <c r="F101" s="17">
        <v>45</v>
      </c>
      <c r="G101" s="26" t="s">
        <v>114</v>
      </c>
      <c r="H101" s="34"/>
      <c r="I101" s="35"/>
      <c r="J101" s="34"/>
      <c r="K101" s="36"/>
      <c r="L101" s="29">
        <f t="shared" si="1"/>
        <v>0</v>
      </c>
    </row>
    <row r="102" spans="1:12" ht="24">
      <c r="A102" s="24">
        <v>101</v>
      </c>
      <c r="B102" s="15" t="s">
        <v>155</v>
      </c>
      <c r="C102" s="16" t="s">
        <v>29</v>
      </c>
      <c r="D102" s="17" t="s">
        <v>163</v>
      </c>
      <c r="E102" s="17" t="s">
        <v>168</v>
      </c>
      <c r="F102" s="17">
        <v>1053</v>
      </c>
      <c r="G102" s="26" t="s">
        <v>114</v>
      </c>
      <c r="H102" s="34"/>
      <c r="I102" s="35"/>
      <c r="J102" s="34"/>
      <c r="K102" s="36"/>
      <c r="L102" s="29">
        <f t="shared" si="1"/>
        <v>0</v>
      </c>
    </row>
    <row r="103" spans="1:12" ht="24">
      <c r="A103" s="24">
        <v>102</v>
      </c>
      <c r="B103" s="15" t="s">
        <v>156</v>
      </c>
      <c r="C103" s="16" t="s">
        <v>157</v>
      </c>
      <c r="D103" s="17" t="s">
        <v>163</v>
      </c>
      <c r="E103" s="17" t="s">
        <v>164</v>
      </c>
      <c r="F103" s="17">
        <v>2</v>
      </c>
      <c r="G103" s="26" t="s">
        <v>114</v>
      </c>
      <c r="H103" s="34"/>
      <c r="I103" s="35"/>
      <c r="J103" s="34"/>
      <c r="K103" s="36"/>
      <c r="L103" s="29">
        <f t="shared" si="1"/>
        <v>0</v>
      </c>
    </row>
    <row r="104" spans="1:12" ht="24">
      <c r="A104" s="24">
        <v>103</v>
      </c>
      <c r="B104" s="18" t="s">
        <v>158</v>
      </c>
      <c r="C104" s="16" t="s">
        <v>157</v>
      </c>
      <c r="D104" s="17" t="s">
        <v>163</v>
      </c>
      <c r="E104" s="17" t="s">
        <v>164</v>
      </c>
      <c r="F104" s="17">
        <v>1728</v>
      </c>
      <c r="G104" s="26" t="s">
        <v>114</v>
      </c>
      <c r="H104" s="34"/>
      <c r="I104" s="35"/>
      <c r="J104" s="34"/>
      <c r="K104" s="36"/>
      <c r="L104" s="29">
        <f t="shared" si="1"/>
        <v>0</v>
      </c>
    </row>
    <row r="105" spans="1:12" ht="24">
      <c r="A105" s="24">
        <v>104</v>
      </c>
      <c r="B105" s="18" t="s">
        <v>159</v>
      </c>
      <c r="C105" s="16" t="s">
        <v>157</v>
      </c>
      <c r="D105" s="17" t="s">
        <v>163</v>
      </c>
      <c r="E105" s="17" t="s">
        <v>164</v>
      </c>
      <c r="F105" s="17">
        <v>1728</v>
      </c>
      <c r="G105" s="26" t="s">
        <v>114</v>
      </c>
      <c r="H105" s="34"/>
      <c r="I105" s="35"/>
      <c r="J105" s="34"/>
      <c r="K105" s="36"/>
      <c r="L105" s="29">
        <f t="shared" si="1"/>
        <v>0</v>
      </c>
    </row>
    <row r="106" spans="11:12" ht="12.75">
      <c r="K106" s="39" t="s">
        <v>8</v>
      </c>
      <c r="L106" s="30">
        <f>SUM(L2:L105)</f>
        <v>0</v>
      </c>
    </row>
  </sheetData>
  <sheetProtection/>
  <conditionalFormatting sqref="B62">
    <cfRule type="duplicateValues" priority="1" dxfId="1">
      <formula>AND(COUNTIF($B$62:$B$62,B62)&gt;1,NOT(ISBLANK(B62)))</formula>
    </cfRule>
  </conditionalFormatting>
  <printOptions/>
  <pageMargins left="0.5905511811023623" right="0.5905511811023623" top="1.3779527559055118" bottom="0.984251968503937" header="0.984251968503937" footer="0.5905511811023623"/>
  <pageSetup fitToHeight="11" fitToWidth="1" horizontalDpi="600" verticalDpi="600" orientation="landscape" paperSize="9" scale="79" r:id="rId1"/>
  <headerFooter>
    <oddHeader>&amp;L&amp;"-,Standardowy"NSSU.DFP.271.95.2019.SP &amp;9
&amp;"-,Pogrubiony"&amp;11&amp;K000000Część 2&amp;C&amp;"-,Standardowy"Arkusz cenowy&amp;R&amp;"-,Standardowy"Załącznik nr 1a do Specyfikacji</oddHeader>
    <oddFooter>&amp;R&amp;"Garamond,Normalny"&amp;9podpis i pieczęć osoby (osób) upoważnionej do reprezentowania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Kubisztal</dc:creator>
  <cp:keywords/>
  <dc:description/>
  <cp:lastModifiedBy>Sławomir Pluciński</cp:lastModifiedBy>
  <cp:lastPrinted>2019-11-07T11:58:35Z</cp:lastPrinted>
  <dcterms:created xsi:type="dcterms:W3CDTF">2014-03-04T20:00:31Z</dcterms:created>
  <dcterms:modified xsi:type="dcterms:W3CDTF">2019-11-29T07:00:43Z</dcterms:modified>
  <cp:category/>
  <cp:version/>
  <cp:contentType/>
  <cp:contentStatus/>
  <cp:revision>2</cp:revision>
</cp:coreProperties>
</file>