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część 1" sheetId="1" r:id="rId1"/>
    <sheet name="część 2" sheetId="2" r:id="rId2"/>
    <sheet name="część 3" sheetId="3" r:id="rId3"/>
  </sheets>
  <definedNames>
    <definedName name="_xlnm.Print_Area" localSheetId="0">'część 1'!$A$1:$G$19</definedName>
    <definedName name="_xlnm.Print_Area" localSheetId="1">'część 2'!$A$1:$G$11</definedName>
    <definedName name="_xlnm.Print_Area" localSheetId="2">'część 3'!$A$1:$G$13</definedName>
  </definedNames>
  <calcPr fullCalcOnLoad="1"/>
</workbook>
</file>

<file path=xl/sharedStrings.xml><?xml version="1.0" encoding="utf-8"?>
<sst xmlns="http://schemas.openxmlformats.org/spreadsheetml/2006/main" count="84" uniqueCount="40">
  <si>
    <t>Jm</t>
  </si>
  <si>
    <t>szt.</t>
  </si>
  <si>
    <t xml:space="preserve">Ilość </t>
  </si>
  <si>
    <t>7</t>
  </si>
  <si>
    <t xml:space="preserve">Cena jednostkowa brutto   </t>
  </si>
  <si>
    <t>8</t>
  </si>
  <si>
    <t>Razem</t>
  </si>
  <si>
    <t>Przedmiot</t>
  </si>
  <si>
    <t>Lp.</t>
  </si>
  <si>
    <t xml:space="preserve">Nazwa handlowa/Numer katalogowy
</t>
  </si>
  <si>
    <t>Cena brutto oferowanej ilości</t>
  </si>
  <si>
    <t>ARKUSZ CENOWY</t>
  </si>
  <si>
    <t>załącznik nr 1a do specyfikacji</t>
  </si>
  <si>
    <t>Bateria alkaliczna 6V rozmiar 9x35x48 (4LR61)</t>
  </si>
  <si>
    <t>Bateria litowa pastylkowa 3V rozmiar Ø20x3,2 (CR2032)</t>
  </si>
  <si>
    <t>Bateria alkaliczna guzikowa 1,5V rozmiar Ø11,6x5 (LR44)</t>
  </si>
  <si>
    <t>Bateria alkaliczna 12V rozmiar Ø10x28 (LRV08)</t>
  </si>
  <si>
    <t>Akumulator NiMH 1,2V rozmiar AA, pojemność nie mniejsza niż 2500 mAh (R6)</t>
  </si>
  <si>
    <t>Akumulator NiMH 1,2V rozmiar AAA, pojemność nie mniejsza niż 1000 mAh (R3)</t>
  </si>
  <si>
    <t>Koperta na CD papierowa z okienkiem</t>
  </si>
  <si>
    <t xml:space="preserve">Papier ksero A4 GRAM 80 GR (1ryza=500 kartek) </t>
  </si>
  <si>
    <t xml:space="preserve">Papier ksero A3 GRAM 80 GR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</si>
  <si>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</si>
  <si>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</si>
  <si>
    <t>ryza</t>
  </si>
  <si>
    <t>Bateria alkaliczna 1,5V rozmiar AAA (LR03), bateria przeznaczona do urządzeń medycznych, wymagana min. pojemność 1250 mAh</t>
  </si>
  <si>
    <t>Bateria alkaliczna 1,5V rozmiar AA (LR6) bateria przeznaczona do urządzeń medycznych, wymagana min. pojemność 2900 mAh</t>
  </si>
  <si>
    <t>Bateria alkaliczna 1,5V rozmiar C (LR14) bateria przeznaczona do urządzeń medycznych, wymagana min. pojemność 7800 mAh</t>
  </si>
  <si>
    <t>Bateria alkaliczna 1,5V rozmiar D (LR20) bateria przeznaczona do urządzeń medycznych, wymagana min. pojemność  17 000 mAh</t>
  </si>
  <si>
    <t xml:space="preserve">Bateria alkaliczna 9V rozmiar Block (6LR61) bateria przeznaczona do urządzeń medycznych, wymagana min. pojemność 620 mAh </t>
  </si>
  <si>
    <t>Bateria litowa 6V 2CR5</t>
  </si>
  <si>
    <t>Część nr 1</t>
  </si>
  <si>
    <t>Część nr 2</t>
  </si>
  <si>
    <t>Część nr 3</t>
  </si>
  <si>
    <t>Płyty DVD-R do nadruku
- pojemność -4,7 GB,
- średnica zewnętrzna płyty - 120 mm, 
- średnica wewnętrzna powierzchni nadruku - 24 mm, 
- średnica otworu - 15 mm,
- grubość płyty - 1,2 mm, 
 powierzchnia nadruku - 24:118,
- powierzchnia do nadruku - UV Ink, 
- wartwa nadruku - UV Ink,
- podłoże - poliwęglan,
- klej - żywica UV,
- warstwa odblaskowa - metalowa, 
- warstwa barwiona - barwnik organiczny,
- trwałość zapisu - co najmniej 10 lat
Wymagane płyty przeznaczone do zapisu badań danych pacjentów oraz wszelkiego rodzaju materiałów w placówkach zdrowia. Wymagane płyty z certyfikatem CE, DICOM oraz zgodność z unijną dyrektywą 93/44/EC lub równoważną</t>
  </si>
  <si>
    <t>DFP.271.38.2020.SP</t>
  </si>
  <si>
    <t xml:space="preserve">        DFP.271.38.2020.SP</t>
  </si>
  <si>
    <t xml:space="preserve">Płyty CD-R zwykłe
- pojemność - 700 MB,
- średnica zewnętrzna płyty - 120 mm, 
- średnica otworu - 15 mm,
- grubość płyty - 1,2 mm,
- podłoże - poliwęglan,
- klej - żywica UV,
- warstwa odblaskowa - metalowa, 
- warstwa barwiona - barwnik organiczny,
- trwałość zapisu - co najmniej 10 lat. </t>
  </si>
  <si>
    <t xml:space="preserve">Płyty DVD-R zwykłe
- pojemność -4,7 GB,
- średnica zewnętrzna płyty - 120 mm, 
- średnica otworu - 15 mm,
- grubość płyty - 1,2 mm,
- podłoże - poliwęglan,
- klej - żywica UV,
- warstwa odblaskowa - metalowa, 
- warstwa barwiona - barwnik organiczny,
- trwałość zapisu - co najmniej 10 lat. </t>
  </si>
  <si>
    <t xml:space="preserve">Płyty CD-R Printable do nadruku 
- pojemność - 700 MB,
- średnica zewnętrzna płyty - 120 mm, 
- średnica wewnętrzna powierzchni nadruku - 24 mm, 
- średnica otworu - 15 mm,
- grubość płyty - 1,2 mm,
- powierzchnia nadruku - 24:118,
- powierzchnia do nadruku - UV Ink, 
- wartwa nadruku - UV Ink,
- podłoże - poliwęglan,
- klej - żywica UV,
- warstwa odblaskowa - metalowa, 
- żywotność - 100 lat,
- warstwa barwiona - barwnik organiczny 
Wymagane płyty przeznaczone do zapisu badań danych pacjentów oraz wszelkiego rodzaju materiałów w placówkach zdrowia. Wymagane płyty z certyfikatem CE, DICOM oraz zgodność z unijną dyrektywą 93/44/EC lub równoważną.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</si>
</sst>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</numFmts>
  <fonts count="54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9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sz val="9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9" fillId="0" borderId="4" applyNumberFormat="0" applyFill="0" applyAlignment="0" applyProtection="0"/>
    <xf numFmtId="0" fontId="40" fillId="31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9" fillId="0" borderId="3" xfId="0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4" fontId="9" fillId="0" borderId="3" xfId="0" applyNumberFormat="1" applyFont="1" applyFill="1" applyBorder="1" applyAlignment="1" applyProtection="1">
      <alignment horizontal="center" vertical="center" wrapText="1"/>
      <protection/>
    </xf>
    <xf numFmtId="44" fontId="9" fillId="0" borderId="3" xfId="0" applyNumberFormat="1" applyFont="1" applyFill="1" applyBorder="1" applyAlignment="1" applyProtection="1">
      <alignment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35" borderId="0" xfId="70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4" fillId="0" borderId="3" xfId="66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4" fillId="0" borderId="3" xfId="0" applyNumberFormat="1" applyFont="1" applyFill="1" applyBorder="1" applyAlignment="1" applyProtection="1">
      <alignment horizontal="center" vertical="center" wrapText="1"/>
      <protection/>
    </xf>
    <xf numFmtId="44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66" applyFont="1" applyFill="1" applyBorder="1" applyAlignment="1">
      <alignment horizontal="left" vertical="center" wrapText="1"/>
      <protection/>
    </xf>
    <xf numFmtId="0" fontId="53" fillId="0" borderId="3" xfId="69" applyFont="1" applyFill="1" applyBorder="1" applyAlignment="1">
      <alignment horizontal="left" vertical="center" wrapText="1"/>
      <protection/>
    </xf>
    <xf numFmtId="0" fontId="53" fillId="35" borderId="3" xfId="70" applyFont="1" applyFill="1" applyBorder="1" applyAlignment="1">
      <alignment horizontal="left" vertical="center" wrapText="1"/>
      <protection/>
    </xf>
    <xf numFmtId="0" fontId="53" fillId="0" borderId="3" xfId="70" applyFont="1" applyBorder="1" applyAlignment="1">
      <alignment horizontal="center" vertical="center" wrapText="1"/>
      <protection/>
    </xf>
    <xf numFmtId="0" fontId="53" fillId="0" borderId="3" xfId="7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3" xfId="0" applyFont="1" applyFill="1" applyBorder="1" applyAlignment="1" applyProtection="1">
      <alignment horizont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53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vertical="center" wrapText="1"/>
      <protection/>
    </xf>
  </cellXfs>
  <cellStyles count="73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13 3" xfId="66"/>
    <cellStyle name="Normalny 2" xfId="67"/>
    <cellStyle name="Normalny 2 3" xfId="68"/>
    <cellStyle name="Normalny 2 8" xfId="69"/>
    <cellStyle name="Normalny 8" xfId="70"/>
    <cellStyle name="Obliczenia" xfId="71"/>
    <cellStyle name="Percent [2]" xfId="72"/>
    <cellStyle name="Percent" xfId="73"/>
    <cellStyle name="Styl 1" xfId="74"/>
    <cellStyle name="Suma" xfId="75"/>
    <cellStyle name="Tekst objaśnienia" xfId="76"/>
    <cellStyle name="Tekst ostrzeżenia" xfId="77"/>
    <cellStyle name="Tusental (0)_pldt" xfId="78"/>
    <cellStyle name="Tusental_pldt" xfId="79"/>
    <cellStyle name="Tytuł" xfId="80"/>
    <cellStyle name="Uwaga" xfId="81"/>
    <cellStyle name="Valuta (0)_pldt" xfId="82"/>
    <cellStyle name="Valuta_pldt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08"/>
  <sheetViews>
    <sheetView tabSelected="1" zoomScaleSheetLayoutView="100" workbookViewId="0" topLeftCell="A3">
      <selection activeCell="K15" sqref="K15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6" t="s">
        <v>35</v>
      </c>
      <c r="B1" s="46"/>
      <c r="C1" s="46"/>
      <c r="D1" s="46"/>
      <c r="E1" s="46"/>
      <c r="F1" s="46"/>
      <c r="G1" s="46"/>
    </row>
    <row r="2" spans="1:7" ht="27.75" customHeight="1">
      <c r="A2" s="32"/>
      <c r="B2" s="34" t="s">
        <v>31</v>
      </c>
      <c r="C2" s="32"/>
      <c r="D2" s="32"/>
      <c r="E2" s="32" t="s">
        <v>11</v>
      </c>
      <c r="F2" s="32"/>
      <c r="G2" s="32" t="s">
        <v>12</v>
      </c>
    </row>
    <row r="3" spans="1:7" ht="36" customHeight="1">
      <c r="A3" s="32"/>
      <c r="B3" s="32"/>
      <c r="C3" s="32"/>
      <c r="D3" s="32"/>
      <c r="E3" s="32"/>
      <c r="F3" s="32"/>
      <c r="G3" s="32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" customHeight="1">
      <c r="A6" s="41">
        <v>1</v>
      </c>
      <c r="B6" s="38" t="s">
        <v>25</v>
      </c>
      <c r="C6" s="3" t="s">
        <v>1</v>
      </c>
      <c r="D6" s="36">
        <v>7500</v>
      </c>
      <c r="E6" s="3"/>
      <c r="F6" s="36"/>
      <c r="G6" s="23">
        <f>ROUND(D10*F10,2)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37.5" customHeight="1">
      <c r="A7" s="42">
        <v>2</v>
      </c>
      <c r="B7" s="38" t="s">
        <v>26</v>
      </c>
      <c r="C7" s="3" t="s">
        <v>1</v>
      </c>
      <c r="D7" s="36">
        <v>21000</v>
      </c>
      <c r="E7" s="21"/>
      <c r="F7" s="35"/>
      <c r="G7" s="23">
        <f aca="true" t="shared" si="0" ref="G7:G17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42">
        <v>3</v>
      </c>
      <c r="B8" s="38" t="s">
        <v>13</v>
      </c>
      <c r="C8" s="3" t="s">
        <v>1</v>
      </c>
      <c r="D8" s="35">
        <v>15</v>
      </c>
      <c r="E8" s="21"/>
      <c r="F8" s="45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41">
        <v>4</v>
      </c>
      <c r="B9" s="38" t="s">
        <v>27</v>
      </c>
      <c r="C9" s="3" t="s">
        <v>1</v>
      </c>
      <c r="D9" s="36">
        <v>1500</v>
      </c>
      <c r="E9" s="21"/>
      <c r="F9" s="36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33" customHeight="1">
      <c r="A10" s="41">
        <v>5</v>
      </c>
      <c r="B10" s="38" t="s">
        <v>28</v>
      </c>
      <c r="C10" s="3" t="s">
        <v>1</v>
      </c>
      <c r="D10" s="35">
        <v>300</v>
      </c>
      <c r="E10" s="21"/>
      <c r="F10" s="35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41">
        <v>6</v>
      </c>
      <c r="B11" s="33" t="s">
        <v>29</v>
      </c>
      <c r="C11" s="3" t="s">
        <v>1</v>
      </c>
      <c r="D11" s="35">
        <v>900</v>
      </c>
      <c r="E11" s="21"/>
      <c r="F11" s="45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41">
        <v>7</v>
      </c>
      <c r="B12" s="38" t="s">
        <v>14</v>
      </c>
      <c r="C12" s="3" t="s">
        <v>1</v>
      </c>
      <c r="D12" s="36">
        <v>1600</v>
      </c>
      <c r="E12" s="21"/>
      <c r="F12" s="36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33" customHeight="1">
      <c r="A13" s="41">
        <v>8</v>
      </c>
      <c r="B13" s="38" t="s">
        <v>15</v>
      </c>
      <c r="C13" s="3" t="s">
        <v>1</v>
      </c>
      <c r="D13" s="35">
        <v>150</v>
      </c>
      <c r="E13" s="21"/>
      <c r="F13" s="35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33" customHeight="1">
      <c r="A14" s="41">
        <v>9</v>
      </c>
      <c r="B14" s="38" t="s">
        <v>16</v>
      </c>
      <c r="C14" s="3" t="s">
        <v>1</v>
      </c>
      <c r="D14" s="35">
        <v>30</v>
      </c>
      <c r="E14" s="21"/>
      <c r="F14" s="45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194" s="7" customFormat="1" ht="33" customHeight="1">
      <c r="A15" s="41">
        <v>10</v>
      </c>
      <c r="B15" s="39" t="s">
        <v>30</v>
      </c>
      <c r="C15" s="3" t="s">
        <v>1</v>
      </c>
      <c r="D15" s="35">
        <v>35</v>
      </c>
      <c r="E15" s="21"/>
      <c r="F15" s="36"/>
      <c r="G15" s="23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</row>
    <row r="16" spans="1:194" s="7" customFormat="1" ht="33" customHeight="1">
      <c r="A16" s="41">
        <v>11</v>
      </c>
      <c r="B16" s="38" t="s">
        <v>17</v>
      </c>
      <c r="C16" s="3" t="s">
        <v>1</v>
      </c>
      <c r="D16" s="35">
        <v>300</v>
      </c>
      <c r="E16" s="21"/>
      <c r="F16" s="35"/>
      <c r="G16" s="23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</row>
    <row r="17" spans="1:7" s="1" customFormat="1" ht="32.25" customHeight="1">
      <c r="A17" s="41">
        <v>12</v>
      </c>
      <c r="B17" s="38" t="s">
        <v>18</v>
      </c>
      <c r="C17" s="3" t="s">
        <v>1</v>
      </c>
      <c r="D17" s="35">
        <v>225</v>
      </c>
      <c r="E17" s="21"/>
      <c r="F17" s="3"/>
      <c r="G17" s="23">
        <f t="shared" si="0"/>
        <v>0</v>
      </c>
    </row>
    <row r="18" spans="1:7" s="1" customFormat="1" ht="15" customHeight="1">
      <c r="A18" s="25"/>
      <c r="B18" s="26"/>
      <c r="C18" s="27"/>
      <c r="D18" s="27"/>
      <c r="E18" s="28"/>
      <c r="F18" s="31" t="s">
        <v>6</v>
      </c>
      <c r="G18" s="24">
        <f>SUM(G6:G17)</f>
        <v>0</v>
      </c>
    </row>
    <row r="19" spans="1:7" s="1" customFormat="1" ht="15">
      <c r="A19" s="25"/>
      <c r="B19" s="26"/>
      <c r="C19" s="27"/>
      <c r="D19" s="27"/>
      <c r="E19" s="28"/>
      <c r="F19" s="29"/>
      <c r="G19" s="30"/>
    </row>
    <row r="20" spans="1:7" ht="15.75">
      <c r="A20" s="17"/>
      <c r="B20" s="18"/>
      <c r="C20" s="18"/>
      <c r="D20" s="18"/>
      <c r="E20" s="18"/>
      <c r="F20" s="19"/>
      <c r="G20" s="20"/>
    </row>
    <row r="21" spans="1:7" ht="15.75">
      <c r="A21" s="17"/>
      <c r="B21" s="47"/>
      <c r="C21" s="47"/>
      <c r="D21" s="47"/>
      <c r="E21" s="47"/>
      <c r="F21" s="47"/>
      <c r="G21" s="47"/>
    </row>
    <row r="22" spans="1:7" ht="15.75">
      <c r="A22" s="17"/>
      <c r="B22" s="18"/>
      <c r="C22" s="18"/>
      <c r="D22" s="18"/>
      <c r="E22" s="18"/>
      <c r="F22" s="19"/>
      <c r="G22" s="20"/>
    </row>
    <row r="23" spans="1:7" ht="15.75">
      <c r="A23" s="17"/>
      <c r="B23" s="18"/>
      <c r="C23" s="18"/>
      <c r="D23" s="18"/>
      <c r="E23" s="18"/>
      <c r="F23" s="19"/>
      <c r="G23" s="20"/>
    </row>
    <row r="24" spans="1:202" s="4" customFormat="1" ht="15.75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15.75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15.75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15.75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15.75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15.75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4" customFormat="1" ht="25.5" customHeight="1">
      <c r="A34" s="17"/>
      <c r="B34" s="18"/>
      <c r="C34" s="18"/>
      <c r="D34" s="18"/>
      <c r="E34" s="18"/>
      <c r="F34" s="19"/>
      <c r="G34" s="20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4" customFormat="1" ht="25.5" customHeight="1">
      <c r="A35" s="17"/>
      <c r="B35" s="18"/>
      <c r="C35" s="18"/>
      <c r="D35" s="18"/>
      <c r="E35" s="18"/>
      <c r="F35" s="19"/>
      <c r="G35" s="20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4" customFormat="1" ht="25.5" customHeight="1">
      <c r="A36" s="17"/>
      <c r="B36" s="18"/>
      <c r="C36" s="18"/>
      <c r="D36" s="18"/>
      <c r="E36" s="18"/>
      <c r="F36" s="19"/>
      <c r="G36" s="20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4" customFormat="1" ht="25.5" customHeight="1">
      <c r="A37" s="17"/>
      <c r="B37" s="18"/>
      <c r="C37" s="18"/>
      <c r="D37" s="18"/>
      <c r="E37" s="18"/>
      <c r="F37" s="19"/>
      <c r="G37" s="20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4" customFormat="1" ht="25.5" customHeight="1">
      <c r="A38" s="17"/>
      <c r="B38" s="18"/>
      <c r="C38" s="18"/>
      <c r="D38" s="18"/>
      <c r="E38" s="18"/>
      <c r="F38" s="19"/>
      <c r="G38" s="20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4" customFormat="1" ht="25.5" customHeight="1">
      <c r="A39" s="17"/>
      <c r="B39" s="18"/>
      <c r="C39" s="18"/>
      <c r="D39" s="18"/>
      <c r="E39" s="18"/>
      <c r="F39" s="19"/>
      <c r="G39" s="20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2:202" s="9" customFormat="1" ht="25.5" customHeight="1">
      <c r="B107" s="10"/>
      <c r="C107" s="10"/>
      <c r="D107" s="10"/>
      <c r="E107" s="10"/>
      <c r="F107" s="11"/>
      <c r="G107" s="4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2:202" s="9" customFormat="1" ht="25.5" customHeight="1">
      <c r="B108" s="10"/>
      <c r="C108" s="10"/>
      <c r="D108" s="10"/>
      <c r="E108" s="10"/>
      <c r="F108" s="11"/>
      <c r="G108" s="4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</sheetData>
  <sheetProtection/>
  <mergeCells count="2">
    <mergeCell ref="A1:G1"/>
    <mergeCell ref="B21:G2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02"/>
  <sheetViews>
    <sheetView zoomScale="120" zoomScaleNormal="120" zoomScaleSheetLayoutView="100" workbookViewId="0" topLeftCell="A10">
      <selection activeCell="G29" sqref="G29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6" t="s">
        <v>35</v>
      </c>
      <c r="B1" s="46"/>
      <c r="C1" s="46"/>
      <c r="D1" s="46"/>
      <c r="E1" s="46"/>
      <c r="F1" s="46"/>
      <c r="G1" s="46"/>
    </row>
    <row r="2" spans="1:7" ht="27.75" customHeight="1">
      <c r="A2" s="32"/>
      <c r="B2" s="34" t="s">
        <v>32</v>
      </c>
      <c r="C2" s="32"/>
      <c r="D2" s="32"/>
      <c r="E2" s="32" t="s">
        <v>11</v>
      </c>
      <c r="F2" s="32"/>
      <c r="G2" s="32" t="s">
        <v>12</v>
      </c>
    </row>
    <row r="3" spans="1:7" ht="36" customHeight="1">
      <c r="A3" s="32"/>
      <c r="B3" s="32"/>
      <c r="C3" s="32"/>
      <c r="D3" s="32"/>
      <c r="E3" s="32"/>
      <c r="F3" s="32"/>
      <c r="G3" s="32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36.25" customHeight="1">
      <c r="A6" s="41">
        <v>1</v>
      </c>
      <c r="B6" s="38" t="s">
        <v>39</v>
      </c>
      <c r="C6" s="36" t="s">
        <v>1</v>
      </c>
      <c r="D6" s="36">
        <v>43000</v>
      </c>
      <c r="E6" s="35"/>
      <c r="F6" s="36"/>
      <c r="G6" s="37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158.25" customHeight="1">
      <c r="A7" s="42">
        <v>2</v>
      </c>
      <c r="B7" s="38" t="s">
        <v>37</v>
      </c>
      <c r="C7" s="35" t="s">
        <v>1</v>
      </c>
      <c r="D7" s="36">
        <v>10000</v>
      </c>
      <c r="E7" s="21"/>
      <c r="F7" s="35"/>
      <c r="G7" s="37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135" customHeight="1">
      <c r="A8" s="42">
        <v>3</v>
      </c>
      <c r="B8" s="38" t="s">
        <v>38</v>
      </c>
      <c r="C8" s="35" t="s">
        <v>1</v>
      </c>
      <c r="D8" s="36">
        <v>1000</v>
      </c>
      <c r="E8" s="21"/>
      <c r="F8" s="35"/>
      <c r="G8" s="37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228.75" customHeight="1">
      <c r="A9" s="42">
        <v>4</v>
      </c>
      <c r="B9" s="38" t="s">
        <v>34</v>
      </c>
      <c r="C9" s="35" t="s">
        <v>1</v>
      </c>
      <c r="D9" s="36">
        <v>65000</v>
      </c>
      <c r="E9" s="21"/>
      <c r="F9" s="35"/>
      <c r="G9" s="37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45" customHeight="1">
      <c r="A10" s="41">
        <v>5</v>
      </c>
      <c r="B10" s="38" t="s">
        <v>19</v>
      </c>
      <c r="C10" s="35" t="s">
        <v>1</v>
      </c>
      <c r="D10" s="36">
        <v>100000</v>
      </c>
      <c r="E10" s="21"/>
      <c r="F10" s="35"/>
      <c r="G10" s="37">
        <f>ROUND(D10*F10,2)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7" s="1" customFormat="1" ht="15">
      <c r="A11" s="25"/>
      <c r="B11" s="26"/>
      <c r="C11" s="27"/>
      <c r="D11" s="27"/>
      <c r="E11" s="28"/>
      <c r="F11" s="31" t="s">
        <v>6</v>
      </c>
      <c r="G11" s="24">
        <f>SUM(G6:G10)</f>
        <v>0</v>
      </c>
    </row>
    <row r="12" spans="1:7" s="1" customFormat="1" ht="15">
      <c r="A12" s="25"/>
      <c r="B12" s="26"/>
      <c r="C12" s="27"/>
      <c r="D12" s="27"/>
      <c r="E12" s="28"/>
      <c r="F12" s="29"/>
      <c r="G12" s="30"/>
    </row>
    <row r="13" spans="1:7" ht="12.75">
      <c r="A13" s="22"/>
      <c r="B13" s="22"/>
      <c r="C13" s="22"/>
      <c r="D13" s="22"/>
      <c r="E13" s="22"/>
      <c r="F13" s="22"/>
      <c r="G13" s="22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T102"/>
  <sheetViews>
    <sheetView zoomScaleSheetLayoutView="100" workbookViewId="0" topLeftCell="A1">
      <selection activeCell="N9" sqref="N9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6" t="s">
        <v>36</v>
      </c>
      <c r="B1" s="46"/>
      <c r="C1" s="46"/>
      <c r="D1" s="46"/>
      <c r="E1" s="46"/>
      <c r="F1" s="46"/>
      <c r="G1" s="46"/>
    </row>
    <row r="2" spans="1:7" ht="27.75" customHeight="1">
      <c r="A2" s="32"/>
      <c r="B2" s="34" t="s">
        <v>33</v>
      </c>
      <c r="C2" s="32"/>
      <c r="D2" s="32"/>
      <c r="E2" s="32" t="s">
        <v>11</v>
      </c>
      <c r="F2" s="32"/>
      <c r="G2" s="32" t="s">
        <v>12</v>
      </c>
    </row>
    <row r="3" spans="1:7" ht="36" customHeight="1">
      <c r="A3" s="32"/>
      <c r="B3" s="32"/>
      <c r="C3" s="32"/>
      <c r="D3" s="32"/>
      <c r="E3" s="32"/>
      <c r="F3" s="32"/>
      <c r="G3" s="32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" customHeight="1">
      <c r="A6" s="41">
        <v>1</v>
      </c>
      <c r="B6" s="40" t="s">
        <v>20</v>
      </c>
      <c r="C6" s="35" t="s">
        <v>24</v>
      </c>
      <c r="D6" s="36">
        <v>17500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37.5" customHeight="1">
      <c r="A7" s="42">
        <v>2</v>
      </c>
      <c r="B7" s="40" t="s">
        <v>21</v>
      </c>
      <c r="C7" s="35" t="s">
        <v>24</v>
      </c>
      <c r="D7" s="35">
        <v>100</v>
      </c>
      <c r="E7" s="21"/>
      <c r="F7" s="44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42">
        <v>3</v>
      </c>
      <c r="B8" s="40" t="s">
        <v>22</v>
      </c>
      <c r="C8" s="35" t="s">
        <v>24</v>
      </c>
      <c r="D8" s="35">
        <v>25</v>
      </c>
      <c r="E8" s="21"/>
      <c r="F8" s="44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44.25" customHeight="1">
      <c r="A9" s="41">
        <v>4</v>
      </c>
      <c r="B9" s="40" t="s">
        <v>23</v>
      </c>
      <c r="C9" s="35" t="s">
        <v>24</v>
      </c>
      <c r="D9" s="35">
        <v>275</v>
      </c>
      <c r="E9" s="21"/>
      <c r="F9" s="44"/>
      <c r="G9" s="23">
        <f>ROUND(D9*F9,2)</f>
        <v>0</v>
      </c>
      <c r="H9" s="1"/>
      <c r="I9" s="1"/>
      <c r="J9" s="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7" s="1" customFormat="1" ht="15">
      <c r="A10" s="25"/>
      <c r="B10" s="26"/>
      <c r="C10" s="27"/>
      <c r="D10" s="27"/>
      <c r="E10" s="28"/>
      <c r="F10" s="31" t="s">
        <v>6</v>
      </c>
      <c r="G10" s="24">
        <f>SUM(G6:G9)</f>
        <v>0</v>
      </c>
    </row>
    <row r="11" spans="1:7" s="1" customFormat="1" ht="15">
      <c r="A11" s="25"/>
      <c r="B11" s="26"/>
      <c r="C11" s="27"/>
      <c r="D11" s="27"/>
      <c r="E11" s="28"/>
      <c r="F11" s="29"/>
      <c r="G11" s="30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39" customHeight="1">
      <c r="A13" s="17"/>
      <c r="B13" s="48"/>
      <c r="C13" s="48"/>
      <c r="D13" s="48"/>
      <c r="E13" s="48"/>
      <c r="F13" s="48"/>
      <c r="G13" s="48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2">
    <mergeCell ref="A1:G1"/>
    <mergeCell ref="B13:G1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Sławomir Pluciński</cp:lastModifiedBy>
  <cp:lastPrinted>2020-03-09T09:16:03Z</cp:lastPrinted>
  <dcterms:created xsi:type="dcterms:W3CDTF">2007-11-07T07:53:11Z</dcterms:created>
  <dcterms:modified xsi:type="dcterms:W3CDTF">2020-03-10T12:27:53Z</dcterms:modified>
  <cp:category/>
  <cp:version/>
  <cp:contentType/>
  <cp:contentStatus/>
</cp:coreProperties>
</file>