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Część nr 1" sheetId="1" r:id="rId1"/>
    <sheet name="2" sheetId="2" r:id="rId2"/>
    <sheet name="umowa bez normy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<sst xmlns="http://schemas.openxmlformats.org/spreadsheetml/2006/main" count="86" uniqueCount="63">
  <si>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</si>
  <si>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</si>
  <si>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</si>
  <si>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</si>
  <si>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</si>
  <si>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</si>
  <si>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</si>
  <si>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</si>
  <si>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</si>
  <si>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</si>
  <si>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</si>
  <si>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</si>
  <si>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</si>
  <si>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</si>
  <si>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</si>
  <si>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</si>
  <si>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</si>
  <si>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</si>
  <si>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</si>
  <si>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</si>
  <si>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</si>
  <si>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</si>
  <si>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</si>
  <si>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</si>
  <si>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</si>
  <si>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</si>
  <si>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</si>
  <si>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</si>
  <si>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</si>
  <si>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</si>
  <si>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</si>
  <si>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</si>
  <si>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</si>
  <si>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</si>
  <si>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</si>
  <si>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</si>
  <si>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</si>
  <si>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Lp.</t>
  </si>
  <si>
    <t>r/b</t>
  </si>
  <si>
    <t>- na terenie Szpitala,
- w granicach administracyjnych Krakowa,
- poza granicami administracyjnymi Krakowa.</t>
  </si>
  <si>
    <t>na terenie Szpitala, lub w granicach administracyjnych Krakowa</t>
  </si>
  <si>
    <t>poza granicami administracyjnymi Krakowa</t>
  </si>
  <si>
    <t>CZĘŚĆ 1</t>
  </si>
  <si>
    <t>- na terenie Szpitala, lub w granicach administracyjnych Krakowa.</t>
  </si>
  <si>
    <t>Cena brutto</t>
  </si>
  <si>
    <t>Usługa</t>
  </si>
  <si>
    <t>Szacunkowa ilość</t>
  </si>
  <si>
    <t>Razem</t>
  </si>
  <si>
    <t>Miejsce świadczenia</t>
  </si>
  <si>
    <t>Cena jednostkowa brutto</t>
  </si>
  <si>
    <t>Transport pojazdem ciężarowym o ładowności w przedziale od 0,6 do 1.8 tony 
z kierowcą</t>
  </si>
  <si>
    <t>Prace załadunkowo-przeładunkowe wykonywane przez ładowaczy *</t>
  </si>
  <si>
    <t>* - - łącznie dla czterech ładowaczy 181 godzin/miesiąc tzn. średni czas pracy 1 ładowacza
w okrsie 1 miesiąca 45 godz. 15 min.)</t>
  </si>
  <si>
    <t>Transport pojazdem ciężarowym o ładowności w przedziale od 0.4 do 06. tony
z kierowcą</t>
  </si>
  <si>
    <t>Na zlecenie 
Kierownika Apteki SU, w wyniku zapotrzebowania,  gdy  zostanie potwierdzona konieczność wykonania takiej usługi</t>
  </si>
  <si>
    <t>Arkusz cenowy</t>
  </si>
  <si>
    <t>Załącznik nr 2a do specyfikacji</t>
  </si>
  <si>
    <t>Ilość miesięcy</t>
  </si>
  <si>
    <t>Cena ryczałtowa brutto za 1 miesiąc świadczenia usługi</t>
  </si>
  <si>
    <t>Cena ryczałtowa brutto za 1r/g</t>
  </si>
  <si>
    <t xml:space="preserve">Szacunkowa ilość  r/g w okresie 12 miesięcy  </t>
  </si>
  <si>
    <t>DFP.271.103.2018.AJ</t>
  </si>
  <si>
    <t>CZĘŚĆ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</si>
</sst>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  <numFmt numFmtId="171" formatCode="[$-415]dddd\,\ d\ mmmm\ yyyy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i/>
      <sz val="16"/>
      <color indexed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3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3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4" fontId="12" fillId="0" borderId="14" xfId="6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 quotePrefix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14" fillId="0" borderId="0" xfId="6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14" fillId="0" borderId="14" xfId="60" applyFont="1" applyFill="1" applyBorder="1" applyAlignment="1">
      <alignment vertical="center" wrapText="1"/>
    </xf>
    <xf numFmtId="3" fontId="12" fillId="0" borderId="14" xfId="6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center" vertical="center" wrapText="1"/>
    </xf>
    <xf numFmtId="3" fontId="12" fillId="34" borderId="14" xfId="6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44" fontId="12" fillId="34" borderId="14" xfId="60" applyFont="1" applyFill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70" fontId="12" fillId="0" borderId="14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Layout" zoomScaleSheetLayoutView="100" workbookViewId="0" topLeftCell="A1">
      <selection activeCell="O5" sqref="O5"/>
    </sheetView>
  </sheetViews>
  <sheetFormatPr defaultColWidth="9.00390625" defaultRowHeight="12.75"/>
  <cols>
    <col min="1" max="1" width="4.75390625" style="29" customWidth="1"/>
    <col min="2" max="2" width="44.875" style="29" customWidth="1"/>
    <col min="3" max="3" width="31.25390625" style="29" customWidth="1"/>
    <col min="4" max="4" width="8.25390625" style="29" customWidth="1"/>
    <col min="5" max="5" width="21.125" style="29" customWidth="1"/>
    <col min="6" max="6" width="16.125" style="29" customWidth="1"/>
    <col min="7" max="7" width="17.25390625" style="29" customWidth="1"/>
    <col min="8" max="16384" width="9.125" style="19" customWidth="1"/>
  </cols>
  <sheetData>
    <row r="1" spans="2:6" ht="15.75">
      <c r="B1" s="29" t="s">
        <v>61</v>
      </c>
      <c r="C1" s="29" t="s">
        <v>55</v>
      </c>
      <c r="F1" s="29" t="s">
        <v>56</v>
      </c>
    </row>
    <row r="3" spans="1:7" s="18" customFormat="1" ht="15.75">
      <c r="A3" s="48" t="s">
        <v>42</v>
      </c>
      <c r="B3" s="49"/>
      <c r="C3" s="49"/>
      <c r="D3" s="49"/>
      <c r="E3" s="49"/>
      <c r="F3" s="49"/>
      <c r="G3" s="50"/>
    </row>
    <row r="4" spans="1:7" s="18" customFormat="1" ht="33.75" customHeight="1">
      <c r="A4" s="51" t="s">
        <v>37</v>
      </c>
      <c r="B4" s="46" t="s">
        <v>45</v>
      </c>
      <c r="C4" s="51" t="s">
        <v>48</v>
      </c>
      <c r="D4" s="51" t="s">
        <v>10</v>
      </c>
      <c r="E4" s="46" t="s">
        <v>46</v>
      </c>
      <c r="F4" s="46" t="s">
        <v>49</v>
      </c>
      <c r="G4" s="46" t="s">
        <v>44</v>
      </c>
    </row>
    <row r="5" spans="1:7" ht="38.25" customHeight="1">
      <c r="A5" s="51"/>
      <c r="B5" s="47"/>
      <c r="C5" s="51"/>
      <c r="D5" s="51"/>
      <c r="E5" s="47"/>
      <c r="F5" s="47"/>
      <c r="G5" s="47"/>
    </row>
    <row r="6" spans="1:7" ht="64.5" customHeight="1">
      <c r="A6" s="20">
        <v>1</v>
      </c>
      <c r="B6" s="44" t="s">
        <v>50</v>
      </c>
      <c r="C6" s="21" t="s">
        <v>40</v>
      </c>
      <c r="D6" s="20" t="s">
        <v>38</v>
      </c>
      <c r="E6" s="58">
        <v>852</v>
      </c>
      <c r="F6" s="22"/>
      <c r="G6" s="22">
        <f>ROUND(E6,2)*F6</f>
        <v>0</v>
      </c>
    </row>
    <row r="7" spans="1:7" ht="48" customHeight="1">
      <c r="A7" s="20">
        <v>2</v>
      </c>
      <c r="B7" s="45"/>
      <c r="C7" s="21" t="s">
        <v>41</v>
      </c>
      <c r="D7" s="20" t="s">
        <v>0</v>
      </c>
      <c r="E7" s="58">
        <v>1200</v>
      </c>
      <c r="F7" s="22"/>
      <c r="G7" s="22">
        <f>ROUND(E7,2)*F7</f>
        <v>0</v>
      </c>
    </row>
    <row r="8" spans="1:7" ht="96.75" customHeight="1">
      <c r="A8" s="20">
        <v>3</v>
      </c>
      <c r="B8" s="23" t="s">
        <v>51</v>
      </c>
      <c r="C8" s="24" t="s">
        <v>39</v>
      </c>
      <c r="D8" s="20" t="s">
        <v>38</v>
      </c>
      <c r="E8" s="58">
        <v>2172</v>
      </c>
      <c r="F8" s="22"/>
      <c r="G8" s="22">
        <f>ROUND(E8,2)*F8</f>
        <v>0</v>
      </c>
    </row>
    <row r="9" spans="1:7" s="29" customFormat="1" ht="71.25" customHeight="1">
      <c r="A9" s="25"/>
      <c r="B9" s="35" t="s">
        <v>52</v>
      </c>
      <c r="C9" s="27"/>
      <c r="D9" s="25"/>
      <c r="E9" s="28"/>
      <c r="F9" s="28" t="s">
        <v>47</v>
      </c>
      <c r="G9" s="22">
        <f>SUM(G6:G8)</f>
        <v>0</v>
      </c>
    </row>
    <row r="10" spans="1:7" s="29" customFormat="1" ht="39.75" customHeight="1">
      <c r="A10" s="25"/>
      <c r="B10" s="26"/>
      <c r="C10" s="27"/>
      <c r="D10" s="25"/>
      <c r="E10" s="28"/>
      <c r="F10" s="28"/>
      <c r="G10" s="28"/>
    </row>
    <row r="11" spans="1:7" s="29" customFormat="1" ht="12.75" customHeight="1">
      <c r="A11" s="25"/>
      <c r="B11" s="25"/>
      <c r="C11" s="27"/>
      <c r="D11" s="25"/>
      <c r="E11" s="28"/>
      <c r="F11" s="28"/>
      <c r="G11" s="28"/>
    </row>
    <row r="12" spans="1:7" ht="30" customHeight="1">
      <c r="A12" s="30"/>
      <c r="B12" s="30"/>
      <c r="C12" s="30"/>
      <c r="D12" s="31"/>
      <c r="E12" s="32"/>
      <c r="F12" s="32"/>
      <c r="G12" s="32"/>
    </row>
    <row r="13" spans="1:7" ht="15.75" customHeight="1">
      <c r="A13" s="30"/>
      <c r="B13" s="30"/>
      <c r="C13" s="30"/>
      <c r="D13" s="31"/>
      <c r="E13" s="33"/>
      <c r="F13" s="33"/>
      <c r="G13" s="33"/>
    </row>
  </sheetData>
  <sheetProtection/>
  <mergeCells count="9">
    <mergeCell ref="B6:B7"/>
    <mergeCell ref="G4:G5"/>
    <mergeCell ref="E4:E5"/>
    <mergeCell ref="A3:G3"/>
    <mergeCell ref="A4:A5"/>
    <mergeCell ref="C4:C5"/>
    <mergeCell ref="D4:D5"/>
    <mergeCell ref="F4:F5"/>
    <mergeCell ref="B4:B5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1" r:id="rId1"/>
  <headerFooter>
    <oddHeader>&amp;L&amp;"Garamond,Normalny"&amp;11DFP.271.55.2018.AJ&amp;C&amp;"Garamond,Normalny"&amp;11Arkusz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view="pageLayout" zoomScaleSheetLayoutView="100" workbookViewId="0" topLeftCell="A1">
      <selection activeCell="F5" sqref="F5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8.00390625" style="29" customWidth="1"/>
    <col min="5" max="5" width="13.87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48" t="s">
        <v>62</v>
      </c>
      <c r="B1" s="49"/>
      <c r="C1" s="49"/>
      <c r="D1" s="49"/>
      <c r="E1" s="49"/>
      <c r="F1" s="50"/>
    </row>
    <row r="2" spans="1:6" s="18" customFormat="1" ht="49.5" customHeight="1">
      <c r="A2" s="51" t="s">
        <v>37</v>
      </c>
      <c r="B2" s="46" t="s">
        <v>45</v>
      </c>
      <c r="C2" s="51" t="s">
        <v>48</v>
      </c>
      <c r="D2" s="46" t="s">
        <v>58</v>
      </c>
      <c r="E2" s="46" t="s">
        <v>57</v>
      </c>
      <c r="F2" s="46" t="s">
        <v>44</v>
      </c>
    </row>
    <row r="3" spans="1:6" ht="31.5" customHeight="1">
      <c r="A3" s="51"/>
      <c r="B3" s="47"/>
      <c r="C3" s="51"/>
      <c r="D3" s="47"/>
      <c r="E3" s="47"/>
      <c r="F3" s="47"/>
    </row>
    <row r="4" spans="1:6" s="29" customFormat="1" ht="90.75" customHeight="1">
      <c r="A4" s="20">
        <v>1</v>
      </c>
      <c r="B4" s="23" t="s">
        <v>53</v>
      </c>
      <c r="C4" s="24" t="s">
        <v>43</v>
      </c>
      <c r="D4" s="37"/>
      <c r="E4" s="34">
        <v>12</v>
      </c>
      <c r="F4" s="22"/>
    </row>
    <row r="5" spans="1:6" s="29" customFormat="1" ht="90.75" customHeight="1">
      <c r="A5" s="39"/>
      <c r="B5" s="39" t="s">
        <v>45</v>
      </c>
      <c r="C5" s="43" t="s">
        <v>48</v>
      </c>
      <c r="D5" s="40" t="s">
        <v>59</v>
      </c>
      <c r="E5" s="41" t="s">
        <v>60</v>
      </c>
      <c r="F5" s="42" t="s">
        <v>44</v>
      </c>
    </row>
    <row r="6" spans="1:6" ht="108.75" customHeight="1">
      <c r="A6" s="20">
        <v>2</v>
      </c>
      <c r="B6" s="38" t="s">
        <v>54</v>
      </c>
      <c r="C6" s="24" t="s">
        <v>43</v>
      </c>
      <c r="D6" s="37"/>
      <c r="E6" s="34">
        <v>372</v>
      </c>
      <c r="F6" s="36"/>
    </row>
    <row r="7" spans="1:6" ht="30.75" customHeight="1">
      <c r="A7" s="30"/>
      <c r="B7" s="26"/>
      <c r="C7" s="30"/>
      <c r="D7" s="33"/>
      <c r="E7" s="33"/>
      <c r="F7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9" r:id="rId1"/>
  <headerFooter>
    <oddHeader>&amp;L&amp;"Garamond,Normalny"&amp;11DFP.271.103.2018.AJ&amp;C&amp;"Garamond,Normalny"&amp;11Arkusz cenowy&amp;R&amp;"Garamond,Normalny"&amp;11Załącznik nr 2b do specyfikacji</oddHeader>
    <oddFooter>&amp;R&amp;"Garamond,Normalny"pieczęć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53" t="s">
        <v>25</v>
      </c>
      <c r="C1" s="53"/>
      <c r="D1" s="53"/>
      <c r="E1" s="53"/>
      <c r="F1" s="53"/>
      <c r="G1" s="53"/>
      <c r="H1" s="53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54" t="s">
        <v>29</v>
      </c>
      <c r="C12" s="54"/>
      <c r="D12" s="54"/>
      <c r="E12" s="54"/>
      <c r="F12" s="12"/>
      <c r="G12" s="55" t="s">
        <v>1</v>
      </c>
      <c r="H12" s="56"/>
      <c r="I12" s="4">
        <f>I4+I5+I6+I7+I8+I9+I10+I11</f>
        <v>3444680</v>
      </c>
      <c r="J12" s="1" t="s">
        <v>2</v>
      </c>
    </row>
    <row r="13" spans="1:10" ht="15.75">
      <c r="A13" s="12"/>
      <c r="B13" s="57"/>
      <c r="C13" s="57"/>
      <c r="D13" s="57"/>
      <c r="E13" s="57"/>
      <c r="F13" s="57"/>
      <c r="G13" s="57"/>
      <c r="H13" s="57"/>
      <c r="I13" s="57"/>
      <c r="J13" s="1"/>
    </row>
    <row r="14" spans="1:10" ht="15.75">
      <c r="A14" s="12"/>
      <c r="B14" s="52" t="s">
        <v>21</v>
      </c>
      <c r="C14" s="52"/>
      <c r="D14" s="5"/>
      <c r="E14" s="5"/>
      <c r="F14" s="52" t="s">
        <v>22</v>
      </c>
      <c r="G14" s="52"/>
      <c r="H14" s="52"/>
      <c r="I14" s="52"/>
      <c r="J14" s="2"/>
    </row>
    <row r="15" spans="1:10" ht="15.75">
      <c r="A15" s="12"/>
      <c r="B15" s="52"/>
      <c r="C15" s="52"/>
      <c r="D15" s="5"/>
      <c r="E15" s="12"/>
      <c r="F15" s="52"/>
      <c r="G15" s="52"/>
      <c r="H15" s="52"/>
      <c r="I15" s="52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Arletta Jędrasiewicz</cp:lastModifiedBy>
  <cp:lastPrinted>2018-03-28T10:50:50Z</cp:lastPrinted>
  <dcterms:created xsi:type="dcterms:W3CDTF">2011-02-07T06:37:50Z</dcterms:created>
  <dcterms:modified xsi:type="dcterms:W3CDTF">2018-05-17T10:12:07Z</dcterms:modified>
  <cp:category/>
  <cp:version/>
  <cp:contentType/>
  <cp:contentStatus/>
</cp:coreProperties>
</file>