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7470" windowHeight="2100" tabRatio="888" activeTab="1"/>
  </bookViews>
  <sheets>
    <sheet name="Informacje ogólne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</sheets>
  <definedNames>
    <definedName name="_xlnm.Print_Area" localSheetId="1">'część (1)'!$A$1:$H$29</definedName>
    <definedName name="_xlnm.Print_Area" localSheetId="2">'część (2)'!$A$1:$H$19</definedName>
    <definedName name="_xlnm.Print_Area" localSheetId="3">'część (3)'!$A$1:$H$13</definedName>
    <definedName name="_xlnm.Print_Area" localSheetId="4">'część (4)'!$A$1:$H$13</definedName>
    <definedName name="_xlnm.Print_Area" localSheetId="6">'część (6)'!$A$1:$H$51</definedName>
    <definedName name="_xlnm.Print_Area" localSheetId="7">'część (7)'!$A$1:$H$15</definedName>
    <definedName name="_xlnm.Print_Area" localSheetId="8">'część (8)'!$A$1:$H$19</definedName>
    <definedName name="_xlnm.Print_Area" localSheetId="9">'część (9)'!$A$1:$H$14</definedName>
    <definedName name="_xlnm.Print_Area" localSheetId="0">'Informacje ogólne'!$A$1:$D$56</definedName>
  </definedNames>
  <calcPr fullCalcOnLoad="1"/>
</workbook>
</file>

<file path=xl/sharedStrings.xml><?xml version="1.0" encoding="utf-8"?>
<sst xmlns="http://schemas.openxmlformats.org/spreadsheetml/2006/main" count="329" uniqueCount="172">
  <si>
    <t>Cena brutto: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</si>
  <si>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</si>
  <si>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</si>
  <si>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</si>
  <si>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</si>
  <si>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</si>
  <si>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</si>
  <si>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</si>
  <si>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Wartość brutto pozycji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</si>
  <si>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</si>
  <si>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</si>
  <si>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</si>
  <si>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</si>
  <si>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</si>
  <si>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</si>
  <si>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</si>
  <si>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</si>
  <si>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</si>
  <si>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</si>
  <si>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</si>
  <si>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</si>
  <si>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</si>
  <si>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</si>
  <si>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</si>
  <si>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</si>
  <si>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 xml:space="preserve">Ilość 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</si>
  <si>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</si>
  <si>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</si>
  <si>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</si>
  <si>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</si>
  <si>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</si>
  <si>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</si>
  <si>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</si>
  <si>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</si>
  <si>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</si>
  <si>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</si>
  <si>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</si>
  <si>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</si>
  <si>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Parametry wymagane</t>
  </si>
  <si>
    <t>Nazwa handlowa
Producent</t>
  </si>
  <si>
    <t>Numer katalogowy 
(jeżeli istnieje)</t>
  </si>
  <si>
    <t>Cena jednostkowa brutto</t>
  </si>
  <si>
    <t>sztuk</t>
  </si>
  <si>
    <t>Załącznik nr 1 do specyfikacji</t>
  </si>
  <si>
    <r>
      <t xml:space="preserve">Oświadczamy, że zamierzamy powierzyć następujące części zamówienia podwykonawcom i jednocześnie podajemy nazwy (firmy) podwykonawców*:  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
</t>
    </r>
    <r>
      <rPr>
        <i/>
        <sz val="11"/>
        <rFont val="Garamond"/>
        <family val="1"/>
      </rPr>
      <t>* Jeżeli wykonawca nie poda tych informacji to Zamawiający przyjmie, że wykonawca nie zamierza powierzać żadnej części zamówienia podwykonawcy</t>
    </r>
  </si>
  <si>
    <t>Załącznik nr …… do umowy</t>
  </si>
  <si>
    <t>Załącznik nr 1a do specyfikacji</t>
  </si>
  <si>
    <t>J.M</t>
  </si>
  <si>
    <t xml:space="preserve">Oświadczamy, że oferowane przez nas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 </t>
  </si>
  <si>
    <t>lp.</t>
  </si>
  <si>
    <t>1.</t>
  </si>
  <si>
    <t>2.</t>
  </si>
  <si>
    <t>3.</t>
  </si>
  <si>
    <t>4.</t>
  </si>
  <si>
    <t>5.</t>
  </si>
  <si>
    <t>6.</t>
  </si>
  <si>
    <t>7.</t>
  </si>
  <si>
    <t xml:space="preserve">Dostawa materiałów otolaryngologicznych </t>
  </si>
  <si>
    <t>DFP.271.233.2018.EP</t>
  </si>
  <si>
    <t>Oświadczamy, że zamówienie będziemy wykonywać do czasu wyczerpania kwoty wynagrodzenia umownego, jednak nie dłużej niż przez 36 miesięcy od dnia zawarcia umowy.</t>
  </si>
  <si>
    <t>8.</t>
  </si>
  <si>
    <t>9.</t>
  </si>
  <si>
    <t>10.</t>
  </si>
  <si>
    <t>System implantu magnetycznego na przewodnictwo kostne wraz z cyfrowym procesorem dźwięku na poziomie min. 45dB HL</t>
  </si>
  <si>
    <t>Opis oferowanych produktów w odniesieniu do wymagań Zamawiającego</t>
  </si>
  <si>
    <t>Końcówka do odsysania precyzyjna, typu Zoellner 6CH, uchwyt ABS z kontrolą ssania, wklejana stalowa kaniula, długość robocza od zagięcia 6 cm, zagięcie 30 stopni, w komplecie plastikowy mandryn, pakowane papierem i folią.</t>
  </si>
  <si>
    <t>Oliwki kompatybilne z posiadanym przez Zamawiającego mostkiem impedancyjnym ZODIAK 901 firmy Madsen, różne rozmiary: 8, 9.5, 11, 14.</t>
  </si>
  <si>
    <t>Precyzyjne mikro końcówki zwężające, pakowane pojedyńczo, jałowe, kompatybilne z końcówką z poz 1, pakowane folią i papierem, romiar 18G, 20G, 22G.</t>
  </si>
  <si>
    <t>System implantu zakotwiczonego w kości z cyfrowym procesorem dźwięku do mieszanych ubytków słuchu na poziomie minimum 55 dB  (procesor zaczepiany bezpośrednio do tytanowego implantu zakotwiczonego w kości).</t>
  </si>
  <si>
    <t>Implant ślimakowy.</t>
  </si>
  <si>
    <t>Wymagania do poz. 2</t>
  </si>
  <si>
    <t>Implant z co najmniej dwupunktowym mocowaniem kapsuły implanu w kości czaszki bez użycia szwów.</t>
  </si>
  <si>
    <t>Implant przystosowany do mocowania bez konieczności wykonania loży kostnej.</t>
  </si>
  <si>
    <t>Procesor mowy spełniający normy wodoodporności (min. IP44) lub posiadający równowazne zabezpieczenie tj. nanopowłoka.</t>
  </si>
  <si>
    <t xml:space="preserve">Procesor wyposażony w 2 mikrofony. </t>
  </si>
  <si>
    <t>Procesor niewymagający częstej zmiany programów i głośności, posiadający system Skoordynowanego Adaptacyjnego Przetwarzania Dźwięku.</t>
  </si>
  <si>
    <t>Możliwość wyboru implantu pozwalającego na wykonanie badania obrazowego MRI do wartości pola indukcji 3T bez koniczeności usuwania całego implantu, dopuszcza się możliwośc usuwania magnesu na czas przeprowadzenia badania obrazowego MRI.</t>
  </si>
  <si>
    <t>Zestaw jednorazowych elementów zużywalnych podczas implantacji i dedykowanych do fiksacji kapsuły implantu składających się z min. 2 śrub.</t>
  </si>
  <si>
    <t>Dostepne minimum 2 rodzaje elektrod posiadających kontakty dookólne.</t>
  </si>
  <si>
    <t>Procesor mowy bazujący na wspólnej platformie z przynajmniej jednym producentem aparatów słuchowych.</t>
  </si>
  <si>
    <t>Dostępność cienkiej matrycy elektrod dookólnych, o średnicy &lt;0,6 mm na długości umieszczanej wewnątrz ślimaka.</t>
  </si>
  <si>
    <t>Umieszczenie elektrody odniesienia na głównym nośniku elektrod w bliskim sąsiedztwie kapsuły .</t>
  </si>
  <si>
    <t>Konstrukcja kapsuły implantu posiadająca antenę nadawczo-odbiorczą nad elektroniką.</t>
  </si>
  <si>
    <t>Gwarancja obejmująca część zewnętrzną systemu - procesor mowy- 36 miesięcy.</t>
  </si>
  <si>
    <t>Opatrunek silikonowy laryngologiczny niebieski, w formie pasków, opak./blister = 3 szt. Rozmiar 0,13 x 6 x 40mm (+/-10%).</t>
  </si>
  <si>
    <t>Jałowy zestaw laryngologiczny do badania gardła, nosa i ucha dla dorosłych. 
Zestaw składa się z wziernika nosowego, szpatułki i wziernika usznego. Zbudowany jest ze sprężystego plastiku. Zestaw pokowany jest w pojedynczy pakiet foliowo-papierowy. Wyrób jałowy,  jednorazowego użytku. Rozmiar wziernika usznego 4,0 - 5,2mm.  Wziernik posiada sprężynkę łączącą elementy wziernika.</t>
  </si>
  <si>
    <t>Lusterko medyczne jednorazowe sterylne o średnicy 19 - 22mm, dł. rączki 160 - 180mm. 
Produkt wykonany z polimerów, nie zawiera lateksu. Pakowany w pojedyncze pakiety papierowo - foliowe.</t>
  </si>
  <si>
    <t>Folia z PTFE 40x60x0,2 mm.
Stosowana do uzupełniania ubytków jak i braku błony śluzowej ucha środkowego. Folia pakowana po jednej sztuce do torebek foliowo-papierowych. Sterylizowany tlenkiem etylenu. Wyrób jałowy, jednorazowego użytku.</t>
  </si>
  <si>
    <t>Folia z PTFE 40x40x0,1mm. Folia z PTFE
Stosowana do uzupełniania ubytków jak i braku błony śluzowej ucha środkowego. Folia pakowana po jednej sztuce do torebek foliowo-papierowych. Sterylizowany tlenkiem etylenu. Wyrób jałowy, jednorazowego użytku.</t>
  </si>
  <si>
    <r>
      <t xml:space="preserve">Folia z PTFE 40x40x0,2 mm. </t>
    </r>
    <r>
      <rPr>
        <sz val="11"/>
        <rFont val="Garamond"/>
        <family val="1"/>
      </rPr>
      <t xml:space="preserve">
Stosowana do uzupełniania ubytków jak i braku błony śluzowej ucha środkowego. Folia pakowana po jednej sztuce do torebek foliowo - papierowych. Sterylizowany tlenkiem etylenu. Wyrób jałowy,  jednorazowego użytku.</t>
    </r>
  </si>
  <si>
    <t>Procesory dźwięku/mowy systemów implantów słuchowych zakotwiczonych w kości.</t>
  </si>
  <si>
    <t>część 6</t>
  </si>
  <si>
    <t>część 7</t>
  </si>
  <si>
    <t>część 8</t>
  </si>
  <si>
    <t>część 9</t>
  </si>
  <si>
    <r>
      <t xml:space="preserve">Oświadczamy, że wybór niniejszej oferty będzie prowadził do powstania u Zamawiającego obowiązku podatkowego zgodnie z przepisami o podatku od towarów i usług w zakresie*: 
………………………………………………………………………………………………………
</t>
    </r>
    <r>
      <rPr>
        <i/>
        <sz val="11"/>
        <rFont val="Garamond"/>
        <family val="1"/>
      </rPr>
      <t>*Jeżeli wykonawca nie poda powyższej informacji to Zamawiający przyjmie, że wybór oferty nie będzie prowadził do powstania u Zamawiającego obowiązku podatkowego zgodnie z przepisami o podatku od towarów i usług.</t>
    </r>
  </si>
  <si>
    <r>
      <t>Protezka do wszczepów wewnątrzusznych typ III, tłoczek 3,5mm 0,65mm B</t>
    </r>
    <r>
      <rPr>
        <sz val="11"/>
        <color indexed="10"/>
        <rFont val="Garamond"/>
        <family val="1"/>
      </rPr>
      <t xml:space="preserve"> </t>
    </r>
    <r>
      <rPr>
        <sz val="11"/>
        <rFont val="Garamond"/>
        <family val="1"/>
      </rPr>
      <t xml:space="preserve">/taśma platynowa 0,1x0,3mm/ gięta, okrągła L= 6,0-6,5mm.
Zbudowana z tłoczka z politetrafluoroetylenu /PTFE/ połączonego trwale z taśmą platynową. Pakowane po 1 sztukę w pudełka z polipropylenu. Sterylizowane tlenkiem etylenu w torebkach foliowo - papierowych. Produkt jednorazowego użytku, jałowy. </t>
    </r>
  </si>
  <si>
    <r>
      <t>Przyrząd do drenażu jamy bębenkowej typ I o rozmiarze 0,9 mm</t>
    </r>
    <r>
      <rPr>
        <sz val="11"/>
        <color indexed="8"/>
        <rFont val="Garamond"/>
        <family val="1"/>
      </rPr>
      <t xml:space="preserve">.
Wytworzony z PTFE z nitką z przędzy poliamidowej. Barwa biała. Otwór w osi wyrobu pozwala na ewakuację wydzieliny, podawanie leków i wentylację. Produkt jałowy do jednorazowego użytku. Sterylizowany tlenkiem etylenu. </t>
    </r>
  </si>
  <si>
    <r>
      <t>Maska rhinomanometryczna wielorazowa</t>
    </r>
    <r>
      <rPr>
        <sz val="11"/>
        <color indexed="10"/>
        <rFont val="Garamond"/>
        <family val="1"/>
      </rPr>
      <t>,</t>
    </r>
    <r>
      <rPr>
        <sz val="11"/>
        <color indexed="8"/>
        <rFont val="Garamond"/>
        <family val="1"/>
      </rPr>
      <t xml:space="preserve"> przeznaczona do skierowania strumienia powietrza pochodzącego z oddechu pacjenta do głowicy pneumotachograficznej rhinomanometru. Maska ma być wielorazowa, posiadająca wyprofilowany kształt oraz poduszkę z miękkiego silikonu, szczelnie dopasowującą się do twarzy pacjenta. Do standardowego wylotu maski jest zapinana głowica pneumotachograficzna, która mierzy przepływ nosowy. W masce ma znajdować się krócieć</t>
    </r>
    <r>
      <rPr>
        <sz val="11"/>
        <color indexed="8"/>
        <rFont val="Garamond"/>
        <family val="1"/>
      </rPr>
      <t>, do którego przyłączany jest przewód powietrzny transmitujący sygnał pneumatyczny do elektronicznego czujnika przetwarzającego ten sygnał na sygnał elektryczny. Maski rhinomanometryczne wielorazowe wykonane z polipropylenu oraz silikonu i przeznaczone do wielokrotnego użycia i mogą być poddawane sterylizacji wysokotemperaturowej, gazowej lub dezynfekcji wysokiego stopnia w płynach.</t>
    </r>
  </si>
  <si>
    <t xml:space="preserve">Oliwka do nosa miękka, do uszczelnienia w otworze nosowym pacjenta przewodu powietrznego transmitującego słup powietrza do czujnika ciśnienia rhinomanometru. Ma posiadać wyprofilowany kształt tak, aby po włożeniu do otworu nosowego zapewnić, podczas pomiaru pełną szczelność. Wykonana z silikonu oraz ma być przeznaczona do wielokrotnego użycia i może być poddawana sterylizacji gazowej lub dezynfekcji wysokiego stopnia w płynach. </t>
  </si>
  <si>
    <t xml:space="preserve">Dren do ssaka, prążkowany, miękkie - doklejane lejki, kompatybilne ze złączami urządzeń z poz 1, w opakowaniu łacznik do przedłużania, pakowane podwójnie (folia i papier). Śred. wew. 5mm, długość 2 m. </t>
  </si>
  <si>
    <t>zestaw</t>
  </si>
  <si>
    <t>Lp</t>
  </si>
  <si>
    <t>Wymagania</t>
  </si>
  <si>
    <t>Procesor dźwięku/mowy w systemach implantu zakotwiczonego w kości do mieszanych ubytków słuchu na poziomie minimum 55 dB (procesor zaczepiany bezpośrednio do tytanowego implantu zakotwiczonego w kości-zaczep przezskórny).</t>
  </si>
  <si>
    <t>1.1</t>
  </si>
  <si>
    <t>1.2</t>
  </si>
  <si>
    <t>Cyfrowy procesor dźwięku - wymagania techniczne:</t>
  </si>
  <si>
    <t>a.  </t>
  </si>
  <si>
    <t>Cyfrowe przetwarzanie sygnału</t>
  </si>
  <si>
    <t>b.  </t>
  </si>
  <si>
    <t>Cyfrowy procesor dźwięku - urządzenie, które posiada gniazdo do podłączenia urządzeń zewnętrznych (komputer). Istnieje możliwość  konfiguracji  do konkretnego pacjenta i jego niedosłuchu na podstawie szczegółowej diagnostyki narządu słuchu np. audiogram. Dostrajanie to musi być możliwe do wykonania w pracowni audiologicznej zamawiającego. Bazując na udostępnionym przez wykonawcę oprogramowaniu oraz interfejsie umożliwiającym podłączenie do komputera musi istnieć możliwość dopasowania oferowanego urządzenia w poszczególnych częstotliwościach przy uwzględnieniu zmiennych warunków użytkowania aparatu (hałas, cisza, ruch uliczny itp.) Wymagana jest możliwość zapamiętywania przez aparat warunków akustycznych środowiska, w którym przebywał pacjent i następnie precyzyjnego kolejnego dopasowania urządzenia do indywidualnych potrzeb każdego użytkownika. Wykonawca udostępni Zamawiającemu oprogramowanie i interfejs do czasu zakończenia obowiązywania umowy oraz zapewni przeszkolenie personelu w zakresie dokonywania ustawień, konfiguracji procesora. Termin szkolenia  zostanie ustalony przez strony umowy. Ewentualny koszt udostępnienia  oprogramowania i nnterfejsu oraz szkolenia personelu  musi być uwzględniony w kwocie wynagrodzenia umownego. W razie potrzeby pracownik Wykonawcy będzie obecny przy konfiguracji procesora. Wykonawca udostępni Zamawiającemu niewyłączne licencje na korzystanie z oprogramowania na czas  trwania niniejszej umowy.  Ewentualny koszt udostępnienia musi być uwzględniony w kwocie wynagrodzenia umownego.</t>
  </si>
  <si>
    <t>c.  </t>
  </si>
  <si>
    <t>Procesor zauszny</t>
  </si>
  <si>
    <t>d.  </t>
  </si>
  <si>
    <t>Produkcja nie wcześniej niż 2018 rok.</t>
  </si>
  <si>
    <t>e.  </t>
  </si>
  <si>
    <t>System redukcji sprzężeń akustycznych</t>
  </si>
  <si>
    <t>f.  </t>
  </si>
  <si>
    <t xml:space="preserve">Min. 3 programy użytkowe </t>
  </si>
  <si>
    <t>g.  </t>
  </si>
  <si>
    <t>Regulator tonów niskich</t>
  </si>
  <si>
    <t>i  </t>
  </si>
  <si>
    <t>Zasilanie bateryjne – w komplecie 1 paczka baterii</t>
  </si>
  <si>
    <t>j.  </t>
  </si>
  <si>
    <t xml:space="preserve">Zabezpieczenia procesora i jego części składowych (mikrofon, głośnik) przed czynnikami zewnętrznymi </t>
  </si>
  <si>
    <t>k.  </t>
  </si>
  <si>
    <t>Sygnalizacja akustyczna/wizualna zmiany programów</t>
  </si>
  <si>
    <t>l.  </t>
  </si>
  <si>
    <t>Co najmniej 4 kolory obudowy procesora (czarny, brązowy, srebrny, beżowy/żółty)</t>
  </si>
  <si>
    <t>W razie awarii procesora w okresie gwarancji Wykonawca zobowiązany będzie do bezpłatnego odbioru od pacjenta i zwrotu naprawionego/wymienionego procesora (kurier, pracownik firmy wykonawcy) w terminie wskazanym przez Zamawiającego. Wymagany okres gwarancji wynosi 24 miesiące i rozpoczyna się z chwilą  odbioru procesora przez Zamawiającego. W okresie gwarancji Wykonawca będzie świadczył w ramach kwoty wynagrodzenia umownego naprawy gwarancyjne  i przeglądy serwisowe wraz z koniecznym transportem.</t>
  </si>
  <si>
    <t>Opis oferowanych produktów
 w odniesieniu do wymagań Zamawiającego</t>
  </si>
  <si>
    <t>2.1</t>
  </si>
  <si>
    <t>2.2</t>
  </si>
  <si>
    <t>2.3</t>
  </si>
  <si>
    <t>3 </t>
  </si>
  <si>
    <t>3.1 </t>
  </si>
  <si>
    <t>3.2</t>
  </si>
  <si>
    <t>Wielokanałowy procesor dźwięku (co najmniej 8 kanałów)</t>
  </si>
  <si>
    <t>3.3</t>
  </si>
  <si>
    <t>Wbudowane min.2 mikrofony</t>
  </si>
  <si>
    <t>3.4</t>
  </si>
  <si>
    <t>Automatyczna redukcja szumów i tłumienie sprzężenia zwrotnego</t>
  </si>
  <si>
    <t>3.5</t>
  </si>
  <si>
    <t>Możliwość zamocowania aparatu słuchowego na elastycznej opasce do momentu implantacji części wewnętrznej lub podczas wczesnego okresu pooperacyjnego</t>
  </si>
  <si>
    <t>3.6</t>
  </si>
  <si>
    <t>Obudowa procesora w min. 4 kolorach</t>
  </si>
  <si>
    <t>3.7</t>
  </si>
  <si>
    <t>3.8</t>
  </si>
  <si>
    <t>3.9</t>
  </si>
  <si>
    <t>3.10</t>
  </si>
  <si>
    <t>Dostarczenie na czas trwania niniejszej umowy kompletnego i sprawnego  instrumentarium do założenia implantu oraz wiertarko-wkrętarki, zwane dalej ,,instrumentarium". Instrumentarium zostanie przekazane wraz z pierwszą dostawą implantów. Dostarczone przez Wykonawcę instrumentarium,  musi pozostawać sprawne techniczne przez cały okres obowiązywania umowy. Ewentualny  koszt udostępnienia instrumentarium,  o którym mowa w zdaniu poprzedzającym, oraz ewentualny koszt wymiany jego elementów musi być uwzględniony w kwocie wynagrodzenia umownego. Elementy instrumentarium, które uległy uszkodzeniu lub zużyciu muszą podlegać wymianie w terminie nie dłuższym niż: do 2 dni roboczych liczonych od chwili zgłoszenia faxem. Wykonawca zobowiązany będzie do przeprowadzenia przeglądów technicznych  i serwisowania instrumentarium w zakresie  zgodnym z wymogami wytwórcy.</t>
  </si>
  <si>
    <t>System implantu zakotwiczonego w kości z cyfrowym procesorem dźwięku do mieszanych ubytków słuchu na poziomie minimum 55 dB (procesor zaczepiany bezpośrednio do tytanowego implantu zakotwiczonego w kości, zaczep przezskórny), składający się z następujących elementów:</t>
  </si>
  <si>
    <t>1.3</t>
  </si>
  <si>
    <t>1.4</t>
  </si>
  <si>
    <t>h.  </t>
  </si>
  <si>
    <t>Plastikowa nasadka zabezpieczająca zaczep przed zabrudzeniem w kolorze założonego pacjentowi procesora.
Zamawiający dopuszcza zaoferowanie procesora dźwięku, w komplecie z którym dostarczane są dwie, łatwe do utrzymania w czystości nasadki zabezpieczające zaczep (beżowa i czarna)</t>
  </si>
  <si>
    <t>Dostarczenie na czas trwania niniejszej umowy  kompletnego i sprawnego  instrumentarium do założenia implantu oraz wiertarko-wkrętarki, zwane dalej ,,instrumentarium". Instrumentarium zostanie przekazane wraz z pierwszą dostawą implantów. Dostarczone przez Wykonawcę instrumentarium,  musi pozostawać sprawne techniczne przez cały okres obowiązywania umowy. Ewentualny  koszt udostępnienia instrumentarium,  o którym mowa w zdaniu poprzedzającym, oraz ewentualny koszt wymiany jego elementów musi być     uwzględniony w kwocie wynagrodzenia umownego. Elementy instrumentarium, które uległy uszkodzeniu lub zużyciu muszą podlegać wymianie w terminie nie dłuższym niż: do 2 dni roboczych liczonych od chwili zgłoszenia faxem. Wykonawca zobowiązany będzie do przeprowadzenia przeglądów technicznych  i serwisowania instrumentarium w zakresie  zgodnym z wymogami wytwórcy.</t>
  </si>
  <si>
    <t>W razie awarii procesora w okresie gwarancji Wykonawca zobowiązany będie do bezpłatnego odbioru od pacjenta i zwrotu naprawionego/wymienionego procesora (kurier, pracownik firmy wykonawcy) w terminie wskazanym przez Zamawiającego. Wymagany okres gwarancji wynosi 24 miesiące i rozpoczyna się z chwilą  odbioru procesora przez Zamawiającego. W okresie gwarancji Wykonawca będzie świadczył w ramach kwoty wynagrodzenia umownego naprawy gwarancyjne  i przeglądy serwisowe wraz z koniecznym transportem.</t>
  </si>
  <si>
    <t>Gwarancja obejmująca część wszczepialną systemu 10 lat.</t>
  </si>
  <si>
    <t>Wymagania do poz. 1</t>
  </si>
  <si>
    <t>System implantu magnetycznego na przewodnictwo kostne wraz z cyfrowym procesorem dźwieku na poziomie minimum. 45dB HL.</t>
  </si>
  <si>
    <t>Po wszczepieniu cały implant znajduje się pod skórą, brak zaczepu przechodzącego przez skórę;</t>
  </si>
  <si>
    <t>Zaczep do  procesora na magnesie;</t>
  </si>
  <si>
    <t>Możliwość badania MRI min.1,5 T- badania bez interwencji chirurgicznej lub zabiegowej.</t>
  </si>
  <si>
    <t>Cyfrowe przetwarzanie sygnału. Urządzenie  posiada gniazdo do podłączenia urządzeń zewnętrznych (komputer). Istnieje możliwość konfiguracji do konkretnego pacjenta i jego niedosłuchu na podstawie szczegółowej diagnostyki narządu słuchu np. audiogram. Dostrajanie to musi być możliwe do wykonania w pracowni audiologicznej zamawiającego. Bazując na udostępnionym przez wykonawcę oprogramowaniu oraz interfejsie umożliwiającym podłączenie do komputera musi istnieć możliwość dopasowania oferowanego urządzenia w poszczególnych częstotliwościach przy uwzględnieniu zmiennych warunków użytkowania aparatu (hałas, cisza, ruch uliczny itp.) Wymagana jest możliwość zapamiętywania przez aparat warunków akustycznych środowiska, w którym przebywał pacjent i następnie precyzyjnego kolejnego dopasowania urządzenia do indywidualnych potrzeb każdego użytkownika. Wykonawca udostępni Zamawiającemu oprogramowanie i interfejs do czasu zakończenia obowiązywania umowy oraz zapewni przeszkolenie personelu w zakresie dokonywania ustawień, konfiguracji procesora. Termin szkolenia  zostanie ustalony przez strony umowy. Ewentualny koszt udostępnienia oprogramowania i interfejsu oraz szkolenia personelu  musi być uwzględniony w kwocie wynagrodzenia umownego. W razie potrzeby pracownik Wykonawcy będzie obecny przy konfiguracji procesora. Wykonawca udostępni Zamawiającemu niewyłączne licencje na korzystanie z oprogramowania na czas  trwania niniejszej umowy.  Ewentualny koszt udostępnienia musi być uwzględniony w kwocie wynagrodzenia umownego.</t>
  </si>
  <si>
    <t>Tytanowy implant o długości 3 lub 4mm, samogwintujący się - z dystansem uwzględniający grubość tkanki podskórnej (dostępne przynajmniej trzy warianty grubości tkanki podskórnej);</t>
  </si>
  <si>
    <t>Zaczep procesora o długości 5,5-6mm;</t>
  </si>
  <si>
    <t>Plastikowa nasadka na zaczep na czas gojenia;</t>
  </si>
  <si>
    <t>Cyfrowy procesor dźwięku - urządzenie, które posiada gniazdo do podłączenia urządzeń zewnętrznych (komputer). Istnieje możliwość  konfiguracji  do konkretnego pacjenta i jego niedosłuchu na podstawie szczegółowej diagnostyki narządu słuchu np. audiogram. Dostrajanie to musi być możliwe do wykonania w pracowni audiologicznej zamawiającego. Bazując na udostępnionym przez wykonawcę oprogramowaniu oraz interfejsie umożliwiającym podłączenie do komputera musi istnieć możliwość dopasowania oferowanego urządzenia w poszczególnych częstotliwościach przy uwzględnieniu zmiennych warunków użytkowania aparatu (hałas, cisza, ruch uliczny itp.) Wymagana jest możliwość zapamiętywania przez aparat warunków akustycznych środowiska, w którym przebywał pacjent i następnie precyzyjnego kolejnego dopasowania urządzenia do indywidualnych potrzeb każdego użytkownika. Wykonawca udostępni Zamawiającemu oprogramowanie i interfejs do czasu zakończenia obowiązywania umowy oraz zapewni przeszkolenie personelu w zakresie dokonywania ustawień, konfiguracji procesora. Termin szkolenia  zostanie ustalony przez strony umowy. Ewentualny koszt udostępnienia  oprogramowania i nnterfejsu oraz szkolenia personelu  musi być uwzględniony w kwocie wynagrodzenia umownego. W razie potrzeby pracownik Wykonawcy będzie obecny przy konfiguracji procesora. Wykonawca udostępni Zamawiającemu niewyłączne licencje na korzystanie z oprogramowania na czas  trwania niniejszej umowy. Ewentualny koszt udostępnienia musi być uwzględniony w kwocie wynagrodzenia umownego.</t>
  </si>
  <si>
    <t>Implant - część wewnętrzna:</t>
  </si>
  <si>
    <t>Uchwyt procesora powinien dedykowany do systemu/zaczepu założonego uprzednio pacjentowi podczas zabiegu operacyjnego.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</si>
</sst>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0&quot; zł&quot;_-;\-* #,##0.00&quot; zł&quot;_-;_-* \-??&quot; zł&quot;_-;_-@_-"/>
    <numFmt numFmtId="166" formatCode="_-* #,##0.00\ _z_ł_-;\-* #,##0.00\ _z_ł_-;_-* \-??\ _z_ł_-;_-@_-"/>
    <numFmt numFmtId="167" formatCode="&quot; &quot;#,##0.00,&quot;zł &quot;;&quot;-&quot;#,##0.00,&quot;zł &quot;;&quot; &quot;&quot;-&quot;#&quot; zł &quot;;&quot; &quot;@&quot; &quot;"/>
  </numFmts>
  <fonts count="81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Garamond"/>
      <family val="1"/>
    </font>
    <font>
      <b/>
      <sz val="11"/>
      <name val="Garamond"/>
      <family val="1"/>
    </font>
    <font>
      <i/>
      <sz val="11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0"/>
      <name val="Tahoma"/>
      <family val="2"/>
    </font>
    <font>
      <sz val="11"/>
      <name val="Book Antiqua"/>
      <family val="1"/>
    </font>
    <font>
      <b/>
      <sz val="11"/>
      <color indexed="52"/>
      <name val="Czcionka tekstu podstawowego"/>
      <family val="2"/>
    </font>
    <font>
      <sz val="12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Garamond"/>
      <family val="1"/>
    </font>
    <font>
      <sz val="11"/>
      <color indexed="8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zcionka tekstu podstawowego"/>
      <family val="2"/>
    </font>
    <font>
      <sz val="11"/>
      <color indexed="60"/>
      <name val="Calibri"/>
      <family val="2"/>
    </font>
    <font>
      <sz val="10"/>
      <color indexed="8"/>
      <name val="RotisSansSerif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Garamond"/>
      <family val="1"/>
    </font>
    <font>
      <b/>
      <sz val="11"/>
      <color indexed="56"/>
      <name val="Garamond"/>
      <family val="1"/>
    </font>
    <font>
      <sz val="11"/>
      <color indexed="56"/>
      <name val="Garamond"/>
      <family val="1"/>
    </font>
    <font>
      <sz val="10"/>
      <color indexed="56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sz val="10"/>
      <color theme="1"/>
      <name val="RotisSansSerif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b/>
      <sz val="10"/>
      <color rgb="FF000000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Garamond"/>
      <family val="1"/>
    </font>
    <font>
      <sz val="11"/>
      <color theme="1"/>
      <name val="Garamond"/>
      <family val="1"/>
    </font>
    <font>
      <b/>
      <sz val="11"/>
      <color rgb="FF002060"/>
      <name val="Garamond"/>
      <family val="1"/>
    </font>
    <font>
      <sz val="11"/>
      <color rgb="FF002060"/>
      <name val="Garamond"/>
      <family val="1"/>
    </font>
    <font>
      <sz val="11"/>
      <color rgb="FFFF0000"/>
      <name val="Garamond"/>
      <family val="1"/>
    </font>
    <font>
      <sz val="10"/>
      <color rgb="FF002060"/>
      <name val="Garamond"/>
      <family val="1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6" fillId="3" borderId="0" applyNumberFormat="0" applyBorder="0" applyAlignment="0" applyProtection="0"/>
    <xf numFmtId="0" fontId="53" fillId="4" borderId="0" applyNumberFormat="0" applyBorder="0" applyAlignment="0" applyProtection="0"/>
    <xf numFmtId="0" fontId="6" fillId="5" borderId="0" applyNumberFormat="0" applyBorder="0" applyAlignment="0" applyProtection="0"/>
    <xf numFmtId="0" fontId="53" fillId="6" borderId="0" applyNumberFormat="0" applyBorder="0" applyAlignment="0" applyProtection="0"/>
    <xf numFmtId="0" fontId="6" fillId="7" borderId="0" applyNumberFormat="0" applyBorder="0" applyAlignment="0" applyProtection="0"/>
    <xf numFmtId="0" fontId="53" fillId="8" borderId="0" applyNumberFormat="0" applyBorder="0" applyAlignment="0" applyProtection="0"/>
    <xf numFmtId="0" fontId="6" fillId="9" borderId="0" applyNumberFormat="0" applyBorder="0" applyAlignment="0" applyProtection="0"/>
    <xf numFmtId="0" fontId="53" fillId="10" borderId="0" applyNumberFormat="0" applyBorder="0" applyAlignment="0" applyProtection="0"/>
    <xf numFmtId="0" fontId="6" fillId="11" borderId="0" applyNumberFormat="0" applyBorder="0" applyAlignment="0" applyProtection="0"/>
    <xf numFmtId="0" fontId="53" fillId="12" borderId="0" applyNumberFormat="0" applyBorder="0" applyAlignment="0" applyProtection="0"/>
    <xf numFmtId="0" fontId="6" fillId="13" borderId="0" applyNumberFormat="0" applyBorder="0" applyAlignment="0" applyProtection="0"/>
    <xf numFmtId="0" fontId="53" fillId="14" borderId="0" applyNumberFormat="0" applyBorder="0" applyAlignment="0" applyProtection="0"/>
    <xf numFmtId="0" fontId="6" fillId="15" borderId="0" applyNumberFormat="0" applyBorder="0" applyAlignment="0" applyProtection="0"/>
    <xf numFmtId="0" fontId="53" fillId="16" borderId="0" applyNumberFormat="0" applyBorder="0" applyAlignment="0" applyProtection="0"/>
    <xf numFmtId="0" fontId="6" fillId="17" borderId="0" applyNumberFormat="0" applyBorder="0" applyAlignment="0" applyProtection="0"/>
    <xf numFmtId="0" fontId="53" fillId="18" borderId="0" applyNumberFormat="0" applyBorder="0" applyAlignment="0" applyProtection="0"/>
    <xf numFmtId="0" fontId="6" fillId="19" borderId="0" applyNumberFormat="0" applyBorder="0" applyAlignment="0" applyProtection="0"/>
    <xf numFmtId="0" fontId="53" fillId="20" borderId="0" applyNumberFormat="0" applyBorder="0" applyAlignment="0" applyProtection="0"/>
    <xf numFmtId="0" fontId="6" fillId="9" borderId="0" applyNumberFormat="0" applyBorder="0" applyAlignment="0" applyProtection="0"/>
    <xf numFmtId="0" fontId="53" fillId="21" borderId="0" applyNumberFormat="0" applyBorder="0" applyAlignment="0" applyProtection="0"/>
    <xf numFmtId="0" fontId="6" fillId="15" borderId="0" applyNumberFormat="0" applyBorder="0" applyAlignment="0" applyProtection="0"/>
    <xf numFmtId="0" fontId="53" fillId="22" borderId="0" applyNumberFormat="0" applyBorder="0" applyAlignment="0" applyProtection="0"/>
    <xf numFmtId="0" fontId="6" fillId="23" borderId="0" applyNumberFormat="0" applyBorder="0" applyAlignment="0" applyProtection="0"/>
    <xf numFmtId="0" fontId="54" fillId="24" borderId="0" applyNumberFormat="0" applyBorder="0" applyAlignment="0" applyProtection="0"/>
    <xf numFmtId="0" fontId="7" fillId="25" borderId="0" applyNumberFormat="0" applyBorder="0" applyAlignment="0" applyProtection="0"/>
    <xf numFmtId="0" fontId="54" fillId="26" borderId="0" applyNumberFormat="0" applyBorder="0" applyAlignment="0" applyProtection="0"/>
    <xf numFmtId="0" fontId="7" fillId="17" borderId="0" applyNumberFormat="0" applyBorder="0" applyAlignment="0" applyProtection="0"/>
    <xf numFmtId="0" fontId="54" fillId="27" borderId="0" applyNumberFormat="0" applyBorder="0" applyAlignment="0" applyProtection="0"/>
    <xf numFmtId="0" fontId="7" fillId="19" borderId="0" applyNumberFormat="0" applyBorder="0" applyAlignment="0" applyProtection="0"/>
    <xf numFmtId="0" fontId="54" fillId="28" borderId="0" applyNumberFormat="0" applyBorder="0" applyAlignment="0" applyProtection="0"/>
    <xf numFmtId="0" fontId="7" fillId="29" borderId="0" applyNumberFormat="0" applyBorder="0" applyAlignment="0" applyProtection="0"/>
    <xf numFmtId="0" fontId="54" fillId="30" borderId="0" applyNumberFormat="0" applyBorder="0" applyAlignment="0" applyProtection="0"/>
    <xf numFmtId="0" fontId="7" fillId="31" borderId="0" applyNumberFormat="0" applyBorder="0" applyAlignment="0" applyProtection="0"/>
    <xf numFmtId="0" fontId="54" fillId="32" borderId="0" applyNumberFormat="0" applyBorder="0" applyAlignment="0" applyProtection="0"/>
    <xf numFmtId="0" fontId="7" fillId="33" borderId="0" applyNumberFormat="0" applyBorder="0" applyAlignment="0" applyProtection="0"/>
    <xf numFmtId="0" fontId="54" fillId="34" borderId="0" applyNumberFormat="0" applyBorder="0" applyAlignment="0" applyProtection="0"/>
    <xf numFmtId="0" fontId="7" fillId="35" borderId="0" applyNumberFormat="0" applyBorder="0" applyAlignment="0" applyProtection="0"/>
    <xf numFmtId="0" fontId="54" fillId="36" borderId="0" applyNumberFormat="0" applyBorder="0" applyAlignment="0" applyProtection="0"/>
    <xf numFmtId="0" fontId="7" fillId="37" borderId="0" applyNumberFormat="0" applyBorder="0" applyAlignment="0" applyProtection="0"/>
    <xf numFmtId="0" fontId="54" fillId="38" borderId="0" applyNumberFormat="0" applyBorder="0" applyAlignment="0" applyProtection="0"/>
    <xf numFmtId="0" fontId="7" fillId="39" borderId="0" applyNumberFormat="0" applyBorder="0" applyAlignment="0" applyProtection="0"/>
    <xf numFmtId="0" fontId="54" fillId="40" borderId="0" applyNumberFormat="0" applyBorder="0" applyAlignment="0" applyProtection="0"/>
    <xf numFmtId="0" fontId="7" fillId="29" borderId="0" applyNumberFormat="0" applyBorder="0" applyAlignment="0" applyProtection="0"/>
    <xf numFmtId="0" fontId="54" fillId="41" borderId="0" applyNumberFormat="0" applyBorder="0" applyAlignment="0" applyProtection="0"/>
    <xf numFmtId="0" fontId="7" fillId="31" borderId="0" applyNumberFormat="0" applyBorder="0" applyAlignment="0" applyProtection="0"/>
    <xf numFmtId="0" fontId="54" fillId="42" borderId="0" applyNumberFormat="0" applyBorder="0" applyAlignment="0" applyProtection="0"/>
    <xf numFmtId="0" fontId="7" fillId="43" borderId="0" applyNumberFormat="0" applyBorder="0" applyAlignment="0" applyProtection="0"/>
    <xf numFmtId="165" fontId="0" fillId="0" borderId="0" applyFill="0" applyBorder="0" applyAlignment="0" applyProtection="0"/>
    <xf numFmtId="0" fontId="55" fillId="44" borderId="1" applyNumberFormat="0" applyAlignment="0" applyProtection="0"/>
    <xf numFmtId="0" fontId="8" fillId="13" borderId="2" applyNumberFormat="0" applyAlignment="0" applyProtection="0"/>
    <xf numFmtId="0" fontId="56" fillId="45" borderId="3" applyNumberFormat="0" applyAlignment="0" applyProtection="0"/>
    <xf numFmtId="0" fontId="9" fillId="46" borderId="4" applyNumberFormat="0" applyAlignment="0" applyProtection="0"/>
    <xf numFmtId="0" fontId="10" fillId="7" borderId="0" applyNumberFormat="0" applyBorder="0" applyAlignment="0" applyProtection="0"/>
    <xf numFmtId="0" fontId="57" fillId="4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0" fillId="0" borderId="0" applyFill="0" applyBorder="0" applyAlignment="0" applyProtection="0"/>
    <xf numFmtId="43" fontId="2" fillId="0" borderId="0" applyFont="0" applyFill="0" applyBorder="0" applyAlignment="0" applyProtection="0"/>
    <xf numFmtId="166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0" fillId="0" borderId="0" applyFill="0" applyBorder="0" applyAlignment="0" applyProtection="0"/>
    <xf numFmtId="43" fontId="2" fillId="0" borderId="0" applyFont="0" applyFill="0" applyBorder="0" applyAlignment="0" applyProtection="0"/>
    <xf numFmtId="166" fontId="0" fillId="0" borderId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>
      <alignment/>
      <protection/>
    </xf>
    <xf numFmtId="0" fontId="11" fillId="0" borderId="0" applyNumberFormat="0" applyFill="0" applyBorder="0" applyProtection="0">
      <alignment vertical="top" wrapText="1"/>
    </xf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13" fillId="0" borderId="6" applyNumberFormat="0" applyFill="0" applyAlignment="0" applyProtection="0"/>
    <xf numFmtId="0" fontId="60" fillId="48" borderId="7" applyNumberFormat="0" applyAlignment="0" applyProtection="0"/>
    <xf numFmtId="0" fontId="14" fillId="49" borderId="8" applyNumberFormat="0" applyAlignment="0" applyProtection="0"/>
    <xf numFmtId="0" fontId="61" fillId="0" borderId="9" applyNumberFormat="0" applyFill="0" applyAlignment="0" applyProtection="0"/>
    <xf numFmtId="0" fontId="15" fillId="0" borderId="10" applyNumberFormat="0" applyFill="0" applyAlignment="0" applyProtection="0"/>
    <xf numFmtId="0" fontId="62" fillId="0" borderId="11" applyNumberFormat="0" applyFill="0" applyAlignment="0" applyProtection="0"/>
    <xf numFmtId="0" fontId="16" fillId="0" borderId="12" applyNumberFormat="0" applyFill="0" applyAlignment="0" applyProtection="0"/>
    <xf numFmtId="0" fontId="63" fillId="0" borderId="13" applyNumberFormat="0" applyFill="0" applyAlignment="0" applyProtection="0"/>
    <xf numFmtId="0" fontId="17" fillId="0" borderId="14" applyNumberFormat="0" applyFill="0" applyAlignment="0" applyProtection="0"/>
    <xf numFmtId="0" fontId="6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4" fillId="50" borderId="0" applyNumberFormat="0" applyBorder="0" applyAlignment="0" applyProtection="0"/>
    <xf numFmtId="0" fontId="65" fillId="5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 vertical="top"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6" fillId="0" borderId="0">
      <alignment/>
      <protection/>
    </xf>
    <xf numFmtId="0" fontId="68" fillId="45" borderId="1" applyNumberFormat="0" applyAlignment="0" applyProtection="0"/>
    <xf numFmtId="0" fontId="20" fillId="46" borderId="2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21" fillId="0" borderId="0">
      <alignment/>
      <protection/>
    </xf>
    <xf numFmtId="0" fontId="69" fillId="0" borderId="15" applyNumberFormat="0" applyFill="0" applyAlignment="0" applyProtection="0"/>
    <xf numFmtId="0" fontId="22" fillId="0" borderId="16" applyNumberFormat="0" applyFill="0" applyAlignment="0" applyProtection="0"/>
    <xf numFmtId="167" fontId="1" fillId="0" borderId="0">
      <alignment/>
      <protection/>
    </xf>
    <xf numFmtId="165" fontId="0" fillId="0" borderId="0" applyBorder="0" applyProtection="0">
      <alignment/>
    </xf>
    <xf numFmtId="0" fontId="7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1" fillId="51" borderId="0" applyBorder="0" applyProtection="0">
      <alignment/>
    </xf>
    <xf numFmtId="0" fontId="7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0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0" fillId="0" borderId="0" applyFill="0" applyBorder="0" applyAlignment="0" applyProtection="0"/>
    <xf numFmtId="44" fontId="2" fillId="0" borderId="0" applyFont="0" applyFill="0" applyBorder="0" applyAlignment="0" applyProtection="0"/>
    <xf numFmtId="165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5" fontId="0" fillId="0" borderId="0" applyFill="0" applyBorder="0" applyAlignment="0" applyProtection="0"/>
    <xf numFmtId="44" fontId="0" fillId="0" borderId="0" applyFon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44" fontId="0" fillId="0" borderId="0" applyFont="0" applyFill="0" applyBorder="0" applyAlignment="0" applyProtection="0"/>
    <xf numFmtId="165" fontId="2" fillId="0" borderId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6" fillId="5" borderId="0" applyNumberFormat="0" applyBorder="0" applyAlignment="0" applyProtection="0"/>
    <xf numFmtId="0" fontId="74" fillId="54" borderId="0" applyNumberFormat="0" applyBorder="0" applyAlignment="0" applyProtection="0"/>
  </cellStyleXfs>
  <cellXfs count="144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3" fontId="3" fillId="0" borderId="0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3" fontId="3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 horizontal="left" vertical="top" wrapText="1"/>
      <protection locked="0"/>
    </xf>
    <xf numFmtId="0" fontId="3" fillId="0" borderId="19" xfId="0" applyFont="1" applyFill="1" applyBorder="1" applyAlignment="1" applyProtection="1">
      <alignment horizontal="left" vertical="top" wrapText="1"/>
      <protection locked="0"/>
    </xf>
    <xf numFmtId="0" fontId="4" fillId="0" borderId="19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3" fontId="3" fillId="0" borderId="0" xfId="0" applyNumberFormat="1" applyFont="1" applyFill="1" applyAlignment="1" applyProtection="1">
      <alignment horizontal="left" vertical="top" wrapText="1"/>
      <protection locked="0"/>
    </xf>
    <xf numFmtId="0" fontId="3" fillId="0" borderId="20" xfId="0" applyFont="1" applyFill="1" applyBorder="1" applyAlignment="1" applyProtection="1">
      <alignment horizontal="left" vertical="center" wrapText="1"/>
      <protection/>
    </xf>
    <xf numFmtId="0" fontId="3" fillId="0" borderId="19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horizontal="center" vertical="top" wrapText="1"/>
      <protection locked="0"/>
    </xf>
    <xf numFmtId="49" fontId="3" fillId="0" borderId="0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3" fontId="3" fillId="0" borderId="0" xfId="0" applyNumberFormat="1" applyFont="1" applyFill="1" applyBorder="1" applyAlignment="1" applyProtection="1">
      <alignment horizontal="right" vertical="top" wrapText="1"/>
      <protection locked="0"/>
    </xf>
    <xf numFmtId="49" fontId="3" fillId="0" borderId="21" xfId="0" applyNumberFormat="1" applyFont="1" applyFill="1" applyBorder="1" applyAlignment="1" applyProtection="1">
      <alignment horizontal="left" vertical="top" wrapText="1"/>
      <protection locked="0"/>
    </xf>
    <xf numFmtId="49" fontId="3" fillId="0" borderId="0" xfId="0" applyNumberFormat="1" applyFont="1" applyFill="1" applyAlignment="1" applyProtection="1">
      <alignment horizontal="left" vertical="top" wrapText="1"/>
      <protection locked="0"/>
    </xf>
    <xf numFmtId="49" fontId="3" fillId="0" borderId="19" xfId="0" applyNumberFormat="1" applyFont="1" applyFill="1" applyBorder="1" applyAlignment="1" applyProtection="1">
      <alignment horizontal="left" vertical="top" wrapText="1"/>
      <protection locked="0"/>
    </xf>
    <xf numFmtId="3" fontId="3" fillId="0" borderId="19" xfId="0" applyNumberFormat="1" applyFont="1" applyFill="1" applyBorder="1" applyAlignment="1" applyProtection="1">
      <alignment horizontal="right" vertical="top" wrapText="1"/>
      <protection locked="0"/>
    </xf>
    <xf numFmtId="49" fontId="4" fillId="0" borderId="19" xfId="0" applyNumberFormat="1" applyFont="1" applyFill="1" applyBorder="1" applyAlignment="1" applyProtection="1">
      <alignment horizontal="left" vertical="top" wrapText="1"/>
      <protection locked="0"/>
    </xf>
    <xf numFmtId="3" fontId="4" fillId="0" borderId="19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Alignment="1" applyProtection="1">
      <alignment horizontal="left" vertical="top"/>
      <protection locked="0"/>
    </xf>
    <xf numFmtId="0" fontId="3" fillId="0" borderId="0" xfId="0" applyFont="1" applyFill="1" applyAlignment="1" applyProtection="1">
      <alignment horizontal="right" vertical="top" wrapText="1"/>
      <protection locked="0"/>
    </xf>
    <xf numFmtId="0" fontId="3" fillId="0" borderId="0" xfId="0" applyFont="1" applyFill="1" applyAlignment="1" applyProtection="1">
      <alignment horizontal="right" vertical="top"/>
      <protection locked="0"/>
    </xf>
    <xf numFmtId="1" fontId="3" fillId="0" borderId="0" xfId="0" applyNumberFormat="1" applyFont="1" applyFill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1" fontId="3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55" borderId="0" xfId="0" applyFont="1" applyFill="1" applyAlignment="1" applyProtection="1">
      <alignment horizontal="left" vertical="top" wrapText="1"/>
      <protection locked="0"/>
    </xf>
    <xf numFmtId="1" fontId="3" fillId="55" borderId="0" xfId="0" applyNumberFormat="1" applyFont="1" applyFill="1" applyBorder="1" applyAlignment="1" applyProtection="1">
      <alignment horizontal="left" vertical="top" wrapText="1"/>
      <protection locked="0"/>
    </xf>
    <xf numFmtId="0" fontId="3" fillId="55" borderId="0" xfId="0" applyFont="1" applyFill="1" applyBorder="1" applyAlignment="1" applyProtection="1">
      <alignment horizontal="center" vertical="top" wrapText="1"/>
      <protection locked="0"/>
    </xf>
    <xf numFmtId="0" fontId="4" fillId="55" borderId="19" xfId="0" applyFont="1" applyFill="1" applyBorder="1" applyAlignment="1" applyProtection="1">
      <alignment horizontal="left" vertical="top" wrapText="1"/>
      <protection locked="0"/>
    </xf>
    <xf numFmtId="44" fontId="3" fillId="55" borderId="22" xfId="0" applyNumberFormat="1" applyFont="1" applyFill="1" applyBorder="1" applyAlignment="1" applyProtection="1">
      <alignment horizontal="left" vertical="top" wrapText="1"/>
      <protection locked="0"/>
    </xf>
    <xf numFmtId="0" fontId="3" fillId="55" borderId="0" xfId="0" applyFont="1" applyFill="1" applyAlignment="1" applyProtection="1">
      <alignment horizontal="left" vertical="top" wrapText="1"/>
      <protection locked="0"/>
    </xf>
    <xf numFmtId="1" fontId="3" fillId="55" borderId="0" xfId="0" applyNumberFormat="1" applyFont="1" applyFill="1" applyAlignment="1" applyProtection="1">
      <alignment horizontal="left" vertical="top" wrapText="1"/>
      <protection locked="0"/>
    </xf>
    <xf numFmtId="0" fontId="3" fillId="55" borderId="0" xfId="0" applyFont="1" applyFill="1" applyAlignment="1" applyProtection="1">
      <alignment horizontal="center" vertical="top" wrapText="1"/>
      <protection locked="0"/>
    </xf>
    <xf numFmtId="0" fontId="3" fillId="55" borderId="22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/>
    </xf>
    <xf numFmtId="44" fontId="3" fillId="0" borderId="0" xfId="252" applyNumberFormat="1" applyFont="1" applyFill="1" applyBorder="1" applyAlignment="1" applyProtection="1">
      <alignment horizontal="right" vertical="center" wrapText="1"/>
      <protection locked="0"/>
    </xf>
    <xf numFmtId="0" fontId="3" fillId="55" borderId="19" xfId="0" applyFont="1" applyFill="1" applyBorder="1" applyAlignment="1" applyProtection="1">
      <alignment horizontal="left" vertical="center" wrapText="1"/>
      <protection locked="0"/>
    </xf>
    <xf numFmtId="44" fontId="3" fillId="0" borderId="0" xfId="252" applyNumberFormat="1" applyFont="1" applyFill="1" applyBorder="1" applyAlignment="1" applyProtection="1">
      <alignment horizontal="left" vertical="center" wrapText="1"/>
      <protection locked="0"/>
    </xf>
    <xf numFmtId="44" fontId="3" fillId="0" borderId="0" xfId="0" applyNumberFormat="1" applyFont="1" applyBorder="1" applyAlignment="1">
      <alignment horizontal="left" vertical="center" wrapText="1"/>
    </xf>
    <xf numFmtId="0" fontId="4" fillId="55" borderId="19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Alignment="1" applyProtection="1">
      <alignment horizontal="left" vertical="center" wrapText="1"/>
      <protection locked="0"/>
    </xf>
    <xf numFmtId="3" fontId="3" fillId="0" borderId="19" xfId="220" applyNumberFormat="1" applyFont="1" applyFill="1" applyBorder="1" applyAlignment="1" applyProtection="1">
      <alignment horizontal="left" vertical="center" wrapText="1"/>
      <protection/>
    </xf>
    <xf numFmtId="0" fontId="3" fillId="55" borderId="19" xfId="0" applyNumberFormat="1" applyFont="1" applyFill="1" applyBorder="1" applyAlignment="1" applyProtection="1">
      <alignment horizontal="left" vertical="center" wrapText="1" shrinkToFit="1"/>
      <protection locked="0"/>
    </xf>
    <xf numFmtId="4" fontId="3" fillId="0" borderId="19" xfId="0" applyNumberFormat="1" applyFont="1" applyFill="1" applyBorder="1" applyAlignment="1" applyProtection="1">
      <alignment horizontal="left" vertical="center" wrapText="1" shrinkToFit="1"/>
      <protection locked="0"/>
    </xf>
    <xf numFmtId="44" fontId="3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3" fillId="55" borderId="19" xfId="0" applyFont="1" applyFill="1" applyBorder="1" applyAlignment="1">
      <alignment horizontal="left" vertical="center" wrapText="1"/>
    </xf>
    <xf numFmtId="44" fontId="4" fillId="55" borderId="19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9" xfId="0" applyFont="1" applyFill="1" applyBorder="1" applyAlignment="1">
      <alignment horizontal="left" vertical="center" wrapText="1"/>
    </xf>
    <xf numFmtId="0" fontId="75" fillId="0" borderId="19" xfId="0" applyFont="1" applyFill="1" applyBorder="1" applyAlignment="1">
      <alignment horizontal="center" vertical="center"/>
    </xf>
    <xf numFmtId="0" fontId="75" fillId="0" borderId="19" xfId="131" applyFont="1" applyFill="1" applyBorder="1" applyAlignment="1">
      <alignment horizontal="center" vertical="center"/>
      <protection/>
    </xf>
    <xf numFmtId="0" fontId="76" fillId="0" borderId="19" xfId="0" applyFont="1" applyFill="1" applyBorder="1" applyAlignment="1">
      <alignment horizontal="left" vertical="center" wrapText="1"/>
    </xf>
    <xf numFmtId="0" fontId="3" fillId="0" borderId="19" xfId="220" applyFont="1" applyFill="1" applyBorder="1" applyAlignment="1" applyProtection="1">
      <alignment horizontal="left" vertical="center" wrapText="1"/>
      <protection/>
    </xf>
    <xf numFmtId="0" fontId="76" fillId="0" borderId="19" xfId="0" applyFont="1" applyBorder="1" applyAlignment="1">
      <alignment horizontal="left" vertical="center" wrapText="1"/>
    </xf>
    <xf numFmtId="0" fontId="76" fillId="0" borderId="19" xfId="0" applyFont="1" applyBorder="1" applyAlignment="1">
      <alignment horizontal="left" vertical="center"/>
    </xf>
    <xf numFmtId="3" fontId="3" fillId="56" borderId="19" xfId="230" applyNumberFormat="1" applyFont="1" applyFill="1" applyBorder="1" applyAlignment="1">
      <alignment horizontal="left" vertical="center" wrapText="1"/>
      <protection/>
    </xf>
    <xf numFmtId="1" fontId="3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76" fillId="0" borderId="19" xfId="0" applyFont="1" applyBorder="1" applyAlignment="1">
      <alignment horizontal="center" vertical="center"/>
    </xf>
    <xf numFmtId="0" fontId="4" fillId="57" borderId="19" xfId="0" applyFont="1" applyFill="1" applyBorder="1" applyAlignment="1" applyProtection="1">
      <alignment horizontal="left" vertical="center" wrapText="1"/>
      <protection locked="0"/>
    </xf>
    <xf numFmtId="164" fontId="4" fillId="57" borderId="19" xfId="70" applyNumberFormat="1" applyFont="1" applyFill="1" applyBorder="1" applyAlignment="1" applyProtection="1">
      <alignment horizontal="left" vertical="center" wrapText="1"/>
      <protection locked="0"/>
    </xf>
    <xf numFmtId="0" fontId="4" fillId="57" borderId="19" xfId="0" applyFont="1" applyFill="1" applyBorder="1" applyAlignment="1">
      <alignment horizontal="left" vertical="center" wrapText="1"/>
    </xf>
    <xf numFmtId="44" fontId="3" fillId="55" borderId="19" xfId="0" applyNumberFormat="1" applyFont="1" applyFill="1" applyBorder="1" applyAlignment="1" applyProtection="1">
      <alignment horizontal="left" vertical="center" wrapText="1"/>
      <protection locked="0"/>
    </xf>
    <xf numFmtId="0" fontId="4" fillId="57" borderId="19" xfId="151" applyFont="1" applyFill="1" applyBorder="1" applyAlignment="1" applyProtection="1">
      <alignment horizontal="left" vertical="center" wrapText="1"/>
      <protection locked="0"/>
    </xf>
    <xf numFmtId="0" fontId="3" fillId="55" borderId="0" xfId="0" applyFont="1" applyFill="1" applyBorder="1" applyAlignment="1">
      <alignment horizontal="left" vertical="center" wrapText="1"/>
    </xf>
    <xf numFmtId="0" fontId="4" fillId="55" borderId="0" xfId="0" applyFont="1" applyFill="1" applyBorder="1" applyAlignment="1" applyProtection="1">
      <alignment horizontal="left" vertical="center" wrapText="1"/>
      <protection locked="0"/>
    </xf>
    <xf numFmtId="44" fontId="3" fillId="55" borderId="0" xfId="0" applyNumberFormat="1" applyFont="1" applyFill="1" applyBorder="1" applyAlignment="1" applyProtection="1">
      <alignment horizontal="left" vertical="center" wrapText="1"/>
      <protection locked="0"/>
    </xf>
    <xf numFmtId="44" fontId="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75" fillId="0" borderId="0" xfId="131" applyFont="1" applyFill="1" applyBorder="1" applyAlignment="1">
      <alignment horizontal="center" vertical="center"/>
      <protection/>
    </xf>
    <xf numFmtId="0" fontId="76" fillId="0" borderId="0" xfId="0" applyFont="1" applyFill="1" applyBorder="1" applyAlignment="1">
      <alignment horizontal="left" vertical="center" wrapText="1"/>
    </xf>
    <xf numFmtId="0" fontId="76" fillId="0" borderId="0" xfId="0" applyFont="1" applyFill="1" applyBorder="1" applyAlignment="1">
      <alignment horizontal="center" vertical="center" wrapText="1"/>
    </xf>
    <xf numFmtId="0" fontId="75" fillId="0" borderId="19" xfId="151" applyFont="1" applyBorder="1" applyAlignment="1">
      <alignment horizontal="center" vertical="center"/>
      <protection/>
    </xf>
    <xf numFmtId="0" fontId="4" fillId="55" borderId="19" xfId="0" applyFont="1" applyFill="1" applyBorder="1" applyAlignment="1" applyProtection="1">
      <alignment horizontal="center" vertical="center" wrapText="1"/>
      <protection locked="0"/>
    </xf>
    <xf numFmtId="0" fontId="3" fillId="55" borderId="19" xfId="70" applyNumberFormat="1" applyFont="1" applyFill="1" applyBorder="1" applyAlignment="1" applyProtection="1">
      <alignment horizontal="left" vertical="center" wrapText="1"/>
      <protection locked="0"/>
    </xf>
    <xf numFmtId="164" fontId="4" fillId="57" borderId="21" xfId="70" applyNumberFormat="1" applyFont="1" applyFill="1" applyBorder="1" applyAlignment="1" applyProtection="1">
      <alignment horizontal="left" vertical="center" wrapText="1"/>
      <protection locked="0"/>
    </xf>
    <xf numFmtId="44" fontId="3" fillId="0" borderId="19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58" borderId="23" xfId="0" applyFont="1" applyFill="1" applyBorder="1" applyAlignment="1" applyProtection="1">
      <alignment horizontal="left" vertical="top" wrapText="1"/>
      <protection locked="0"/>
    </xf>
    <xf numFmtId="0" fontId="4" fillId="59" borderId="19" xfId="0" applyNumberFormat="1" applyFont="1" applyFill="1" applyBorder="1" applyAlignment="1" applyProtection="1">
      <alignment horizontal="center" vertical="center"/>
      <protection/>
    </xf>
    <xf numFmtId="0" fontId="4" fillId="59" borderId="19" xfId="0" applyNumberFormat="1" applyFont="1" applyFill="1" applyBorder="1" applyAlignment="1" applyProtection="1">
      <alignment horizontal="center" vertical="center" wrapText="1"/>
      <protection/>
    </xf>
    <xf numFmtId="0" fontId="77" fillId="60" borderId="19" xfId="0" applyFont="1" applyFill="1" applyBorder="1" applyAlignment="1">
      <alignment horizontal="center" vertical="center" wrapText="1"/>
    </xf>
    <xf numFmtId="0" fontId="78" fillId="60" borderId="19" xfId="0" applyFont="1" applyFill="1" applyBorder="1" applyAlignment="1">
      <alignment vertical="center" wrapText="1"/>
    </xf>
    <xf numFmtId="0" fontId="78" fillId="60" borderId="19" xfId="0" applyFont="1" applyFill="1" applyBorder="1" applyAlignment="1">
      <alignment horizontal="center" vertical="center" wrapText="1"/>
    </xf>
    <xf numFmtId="0" fontId="77" fillId="0" borderId="19" xfId="172" applyNumberFormat="1" applyFont="1" applyBorder="1" applyAlignment="1" applyProtection="1">
      <alignment horizontal="center" vertical="center"/>
      <protection/>
    </xf>
    <xf numFmtId="0" fontId="78" fillId="0" borderId="19" xfId="172" applyFont="1" applyFill="1" applyBorder="1" applyAlignment="1">
      <alignment horizontal="left" vertical="center" wrapText="1"/>
      <protection/>
    </xf>
    <xf numFmtId="0" fontId="78" fillId="0" borderId="19" xfId="172" applyNumberFormat="1" applyFont="1" applyBorder="1" applyAlignment="1" applyProtection="1">
      <alignment horizontal="center" vertical="center"/>
      <protection/>
    </xf>
    <xf numFmtId="0" fontId="77" fillId="0" borderId="19" xfId="0" applyFont="1" applyBorder="1" applyAlignment="1">
      <alignment horizontal="center" vertical="center" wrapText="1"/>
    </xf>
    <xf numFmtId="0" fontId="78" fillId="0" borderId="19" xfId="0" applyFont="1" applyBorder="1" applyAlignment="1">
      <alignment vertical="center" wrapText="1"/>
    </xf>
    <xf numFmtId="0" fontId="78" fillId="0" borderId="19" xfId="0" applyFont="1" applyBorder="1" applyAlignment="1">
      <alignment horizontal="center" vertical="center" wrapText="1"/>
    </xf>
    <xf numFmtId="0" fontId="78" fillId="0" borderId="19" xfId="172" applyNumberFormat="1" applyFont="1" applyFill="1" applyBorder="1" applyAlignment="1" applyProtection="1">
      <alignment horizontal="left" vertical="center" wrapText="1"/>
      <protection/>
    </xf>
    <xf numFmtId="0" fontId="78" fillId="0" borderId="19" xfId="172" applyNumberFormat="1" applyFont="1" applyBorder="1" applyAlignment="1" applyProtection="1">
      <alignment horizontal="center" vertical="center" wrapText="1"/>
      <protection/>
    </xf>
    <xf numFmtId="0" fontId="77" fillId="0" borderId="19" xfId="172" applyNumberFormat="1" applyFont="1" applyBorder="1" applyAlignment="1" applyProtection="1">
      <alignment horizontal="center" vertical="center" wrapText="1"/>
      <protection/>
    </xf>
    <xf numFmtId="0" fontId="78" fillId="0" borderId="21" xfId="0" applyNumberFormat="1" applyFont="1" applyBorder="1" applyAlignment="1" applyProtection="1">
      <alignment vertical="center"/>
      <protection/>
    </xf>
    <xf numFmtId="0" fontId="78" fillId="0" borderId="24" xfId="0" applyNumberFormat="1" applyFont="1" applyBorder="1" applyAlignment="1" applyProtection="1">
      <alignment vertical="center"/>
      <protection/>
    </xf>
    <xf numFmtId="0" fontId="78" fillId="0" borderId="22" xfId="0" applyNumberFormat="1" applyFont="1" applyBorder="1" applyAlignment="1" applyProtection="1">
      <alignment vertical="center"/>
      <protection/>
    </xf>
    <xf numFmtId="1" fontId="79" fillId="0" borderId="0" xfId="0" applyNumberFormat="1" applyFont="1" applyFill="1" applyBorder="1" applyAlignment="1" applyProtection="1">
      <alignment vertical="top" wrapText="1"/>
      <protection locked="0"/>
    </xf>
    <xf numFmtId="0" fontId="3" fillId="0" borderId="19" xfId="0" applyFont="1" applyFill="1" applyBorder="1" applyAlignment="1" applyProtection="1">
      <alignment horizontal="left" vertical="top" wrapText="1"/>
      <protection locked="0"/>
    </xf>
    <xf numFmtId="49" fontId="3" fillId="0" borderId="19" xfId="0" applyNumberFormat="1" applyFont="1" applyFill="1" applyBorder="1" applyAlignment="1" applyProtection="1">
      <alignment horizontal="left" vertical="top" wrapText="1"/>
      <protection locked="0"/>
    </xf>
    <xf numFmtId="49" fontId="3" fillId="0" borderId="21" xfId="0" applyNumberFormat="1" applyFont="1" applyFill="1" applyBorder="1" applyAlignment="1" applyProtection="1">
      <alignment horizontal="left" vertical="top" wrapText="1"/>
      <protection locked="0"/>
    </xf>
    <xf numFmtId="49" fontId="3" fillId="0" borderId="22" xfId="0" applyNumberFormat="1" applyFont="1" applyFill="1" applyBorder="1" applyAlignment="1" applyProtection="1">
      <alignment horizontal="left" vertical="top" wrapText="1"/>
      <protection locked="0"/>
    </xf>
    <xf numFmtId="49" fontId="4" fillId="0" borderId="21" xfId="0" applyNumberFormat="1" applyFont="1" applyFill="1" applyBorder="1" applyAlignment="1" applyProtection="1">
      <alignment horizontal="left" vertical="top" wrapText="1"/>
      <protection locked="0"/>
    </xf>
    <xf numFmtId="0" fontId="3" fillId="0" borderId="24" xfId="0" applyFont="1" applyFill="1" applyBorder="1" applyAlignment="1" applyProtection="1">
      <alignment horizontal="left" vertical="top" wrapText="1"/>
      <protection locked="0"/>
    </xf>
    <xf numFmtId="49" fontId="3" fillId="0" borderId="24" xfId="0" applyNumberFormat="1" applyFont="1" applyFill="1" applyBorder="1" applyAlignment="1" applyProtection="1">
      <alignment horizontal="left" vertical="top" wrapText="1"/>
      <protection locked="0"/>
    </xf>
    <xf numFmtId="44" fontId="3" fillId="0" borderId="20" xfId="252" applyNumberFormat="1" applyFont="1" applyFill="1" applyBorder="1" applyAlignment="1" applyProtection="1">
      <alignment horizontal="left" vertical="center" wrapText="1"/>
      <protection locked="0"/>
    </xf>
    <xf numFmtId="44" fontId="3" fillId="0" borderId="20" xfId="0" applyNumberFormat="1" applyFont="1" applyBorder="1" applyAlignment="1">
      <alignment horizontal="left" vertical="center" wrapText="1"/>
    </xf>
    <xf numFmtId="0" fontId="4" fillId="0" borderId="21" xfId="0" applyFont="1" applyFill="1" applyBorder="1" applyAlignment="1" applyProtection="1">
      <alignment horizontal="left" vertical="top" wrapText="1"/>
      <protection locked="0"/>
    </xf>
    <xf numFmtId="0" fontId="4" fillId="0" borderId="22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9" xfId="0" applyFont="1" applyFill="1" applyBorder="1" applyAlignment="1" applyProtection="1">
      <alignment horizontal="left" vertical="top" wrapText="1"/>
      <protection locked="0"/>
    </xf>
    <xf numFmtId="0" fontId="4" fillId="0" borderId="21" xfId="0" applyFont="1" applyFill="1" applyBorder="1" applyAlignment="1" applyProtection="1">
      <alignment horizontal="center" vertical="top" wrapText="1"/>
      <protection locked="0"/>
    </xf>
    <xf numFmtId="0" fontId="4" fillId="0" borderId="22" xfId="0" applyFont="1" applyFill="1" applyBorder="1" applyAlignment="1" applyProtection="1">
      <alignment horizontal="center" vertical="top" wrapText="1"/>
      <protection locked="0"/>
    </xf>
    <xf numFmtId="44" fontId="3" fillId="0" borderId="21" xfId="252" applyNumberFormat="1" applyFont="1" applyFill="1" applyBorder="1" applyAlignment="1" applyProtection="1">
      <alignment horizontal="center" vertical="center" wrapText="1"/>
      <protection locked="0"/>
    </xf>
    <xf numFmtId="44" fontId="3" fillId="0" borderId="22" xfId="252" applyNumberFormat="1" applyFont="1" applyFill="1" applyBorder="1" applyAlignment="1" applyProtection="1">
      <alignment horizontal="center" vertical="center" wrapText="1"/>
      <protection locked="0"/>
    </xf>
    <xf numFmtId="3" fontId="4" fillId="58" borderId="25" xfId="0" applyNumberFormat="1" applyFont="1" applyFill="1" applyBorder="1" applyAlignment="1" applyProtection="1">
      <alignment horizontal="left" vertical="top" wrapText="1"/>
      <protection locked="0"/>
    </xf>
    <xf numFmtId="0" fontId="3" fillId="58" borderId="26" xfId="0" applyFont="1" applyFill="1" applyBorder="1" applyAlignment="1">
      <alignment horizontal="left" vertical="top" wrapText="1"/>
    </xf>
    <xf numFmtId="0" fontId="3" fillId="0" borderId="0" xfId="0" applyFont="1" applyFill="1" applyBorder="1" applyAlignment="1" applyProtection="1">
      <alignment horizontal="left" vertical="center" wrapText="1"/>
      <protection/>
    </xf>
    <xf numFmtId="49" fontId="3" fillId="0" borderId="0" xfId="0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horizontal="justify" vertical="top" wrapText="1"/>
      <protection locked="0"/>
    </xf>
    <xf numFmtId="0" fontId="3" fillId="0" borderId="0" xfId="0" applyFont="1" applyFill="1" applyAlignment="1" applyProtection="1">
      <alignment horizontal="justify" vertical="top" wrapText="1"/>
      <protection locked="0"/>
    </xf>
    <xf numFmtId="0" fontId="3" fillId="0" borderId="0" xfId="0" applyFont="1" applyAlignment="1">
      <alignment horizontal="justify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 applyProtection="1">
      <alignment horizontal="right" vertical="top" wrapText="1"/>
      <protection locked="0"/>
    </xf>
    <xf numFmtId="0" fontId="4" fillId="59" borderId="19" xfId="0" applyNumberFormat="1" applyFont="1" applyFill="1" applyBorder="1" applyAlignment="1" applyProtection="1">
      <alignment horizontal="center" vertical="center" wrapText="1"/>
      <protection/>
    </xf>
    <xf numFmtId="1" fontId="3" fillId="0" borderId="19" xfId="0" applyNumberFormat="1" applyFont="1" applyFill="1" applyBorder="1" applyAlignment="1" applyProtection="1">
      <alignment horizontal="center" vertical="top" wrapText="1"/>
      <protection locked="0"/>
    </xf>
    <xf numFmtId="1" fontId="3" fillId="0" borderId="21" xfId="0" applyNumberFormat="1" applyFont="1" applyFill="1" applyBorder="1" applyAlignment="1" applyProtection="1">
      <alignment horizontal="center" vertical="top" wrapText="1"/>
      <protection locked="0"/>
    </xf>
    <xf numFmtId="1" fontId="3" fillId="0" borderId="24" xfId="0" applyNumberFormat="1" applyFont="1" applyFill="1" applyBorder="1" applyAlignment="1" applyProtection="1">
      <alignment horizontal="center" vertical="top" wrapText="1"/>
      <protection locked="0"/>
    </xf>
    <xf numFmtId="1" fontId="3" fillId="0" borderId="22" xfId="0" applyNumberFormat="1" applyFont="1" applyFill="1" applyBorder="1" applyAlignment="1" applyProtection="1">
      <alignment horizontal="center" vertical="top" wrapText="1"/>
      <protection locked="0"/>
    </xf>
    <xf numFmtId="0" fontId="78" fillId="0" borderId="19" xfId="0" applyNumberFormat="1" applyFont="1" applyBorder="1" applyAlignment="1" applyProtection="1">
      <alignment horizontal="center" vertical="center"/>
      <protection/>
    </xf>
    <xf numFmtId="0" fontId="78" fillId="0" borderId="21" xfId="0" applyNumberFormat="1" applyFont="1" applyBorder="1" applyAlignment="1" applyProtection="1">
      <alignment horizontal="center" vertical="center"/>
      <protection/>
    </xf>
    <xf numFmtId="0" fontId="78" fillId="0" borderId="24" xfId="0" applyNumberFormat="1" applyFont="1" applyBorder="1" applyAlignment="1" applyProtection="1">
      <alignment horizontal="center" vertical="center"/>
      <protection/>
    </xf>
    <xf numFmtId="0" fontId="78" fillId="0" borderId="22" xfId="0" applyNumberFormat="1" applyFont="1" applyBorder="1" applyAlignment="1" applyProtection="1">
      <alignment horizontal="center" vertical="center"/>
      <protection/>
    </xf>
    <xf numFmtId="0" fontId="80" fillId="0" borderId="21" xfId="0" applyFont="1" applyFill="1" applyBorder="1" applyAlignment="1" applyProtection="1">
      <alignment horizontal="center" vertical="center" wrapText="1"/>
      <protection locked="0"/>
    </xf>
    <xf numFmtId="0" fontId="80" fillId="0" borderId="24" xfId="0" applyFont="1" applyFill="1" applyBorder="1" applyAlignment="1" applyProtection="1">
      <alignment horizontal="center" vertical="center" wrapText="1"/>
      <protection locked="0"/>
    </xf>
    <xf numFmtId="0" fontId="80" fillId="0" borderId="22" xfId="0" applyFont="1" applyFill="1" applyBorder="1" applyAlignment="1" applyProtection="1">
      <alignment horizontal="center" vertical="center" wrapText="1"/>
      <protection locked="0"/>
    </xf>
    <xf numFmtId="0" fontId="76" fillId="0" borderId="19" xfId="0" applyFont="1" applyBorder="1" applyAlignment="1">
      <alignment horizontal="left" vertical="center"/>
    </xf>
    <xf numFmtId="164" fontId="4" fillId="57" borderId="19" xfId="80" applyNumberFormat="1" applyFont="1" applyFill="1" applyBorder="1" applyAlignment="1" applyProtection="1">
      <alignment vertical="center" wrapText="1"/>
      <protection locked="0"/>
    </xf>
  </cellXfs>
  <cellStyles count="263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Currency 2" xfId="63"/>
    <cellStyle name="Dane wejściowe" xfId="64"/>
    <cellStyle name="Dane wejściowe 2" xfId="65"/>
    <cellStyle name="Dane wyjściowe" xfId="66"/>
    <cellStyle name="Dane wyjściowe 2" xfId="67"/>
    <cellStyle name="Dobre 2" xfId="68"/>
    <cellStyle name="Dobry" xfId="69"/>
    <cellStyle name="Comma" xfId="70"/>
    <cellStyle name="Comma [0]" xfId="71"/>
    <cellStyle name="Dziesiętny 2" xfId="72"/>
    <cellStyle name="Dziesiętny 2 2" xfId="73"/>
    <cellStyle name="Dziesiętny 2 3" xfId="74"/>
    <cellStyle name="Dziesiętny 2 3 2" xfId="75"/>
    <cellStyle name="Dziesiętny 2 4" xfId="76"/>
    <cellStyle name="Dziesiętny 2 5" xfId="77"/>
    <cellStyle name="Dziesiętny 2 6" xfId="78"/>
    <cellStyle name="Dziesiętny 3" xfId="79"/>
    <cellStyle name="Dziesiętny 3 2" xfId="80"/>
    <cellStyle name="Dziesiętny 3 3" xfId="81"/>
    <cellStyle name="Dziesiętny 3 3 2" xfId="82"/>
    <cellStyle name="Dziesiętny 3 4" xfId="83"/>
    <cellStyle name="Dziesiętny 3 5" xfId="84"/>
    <cellStyle name="Dziesiętny 4" xfId="85"/>
    <cellStyle name="Dziesiętny 4 2" xfId="86"/>
    <cellStyle name="Dziesiętny 4 2 2" xfId="87"/>
    <cellStyle name="Dziesiętny 4 3" xfId="88"/>
    <cellStyle name="Dziesiętny 5" xfId="89"/>
    <cellStyle name="Dziesiętny 5 2" xfId="90"/>
    <cellStyle name="Dziesiętny 5 2 2" xfId="91"/>
    <cellStyle name="Dziesiętny 6" xfId="92"/>
    <cellStyle name="Dziesiętny 6 2" xfId="93"/>
    <cellStyle name="Dziesiętny 6 2 2" xfId="94"/>
    <cellStyle name="Dziesiętny 6 2 3" xfId="95"/>
    <cellStyle name="Dziesiętny 7" xfId="96"/>
    <cellStyle name="Dziesiętny 8" xfId="97"/>
    <cellStyle name="Excel Built-in Normal" xfId="98"/>
    <cellStyle name="Excel Built-in Normal 2" xfId="99"/>
    <cellStyle name="Excel Built-in Normal 3" xfId="100"/>
    <cellStyle name="Hiperłącze 2" xfId="101"/>
    <cellStyle name="Hiperłącze 3" xfId="102"/>
    <cellStyle name="Hiperłącze 4" xfId="103"/>
    <cellStyle name="Komórka połączona" xfId="104"/>
    <cellStyle name="Komórka połączona 2" xfId="105"/>
    <cellStyle name="Komórka zaznaczona" xfId="106"/>
    <cellStyle name="Komórka zaznaczona 2" xfId="107"/>
    <cellStyle name="Nagłówek 1" xfId="108"/>
    <cellStyle name="Nagłówek 1 2" xfId="109"/>
    <cellStyle name="Nagłówek 2" xfId="110"/>
    <cellStyle name="Nagłówek 2 2" xfId="111"/>
    <cellStyle name="Nagłówek 3" xfId="112"/>
    <cellStyle name="Nagłówek 3 2" xfId="113"/>
    <cellStyle name="Nagłówek 4" xfId="114"/>
    <cellStyle name="Nagłówek 4 2" xfId="115"/>
    <cellStyle name="Neutralne 2" xfId="116"/>
    <cellStyle name="Neutralny" xfId="117"/>
    <cellStyle name="Normal 2" xfId="118"/>
    <cellStyle name="Normal 2 2" xfId="119"/>
    <cellStyle name="Normal 3" xfId="120"/>
    <cellStyle name="Normal 3 2" xfId="121"/>
    <cellStyle name="Normal 3 3" xfId="122"/>
    <cellStyle name="Normal 3 3 2" xfId="123"/>
    <cellStyle name="Normal 4" xfId="124"/>
    <cellStyle name="Normal 4 2" xfId="125"/>
    <cellStyle name="Normal 4 3" xfId="126"/>
    <cellStyle name="Normal 4 4" xfId="127"/>
    <cellStyle name="Normal 5" xfId="128"/>
    <cellStyle name="Normal_PROF_ETH" xfId="129"/>
    <cellStyle name="Normalny 10" xfId="130"/>
    <cellStyle name="Normalny 10 2" xfId="131"/>
    <cellStyle name="Normalny 10 2 2" xfId="132"/>
    <cellStyle name="Normalny 10 2 3" xfId="133"/>
    <cellStyle name="Normalny 10 2 3 2" xfId="134"/>
    <cellStyle name="Normalny 10 2 4" xfId="135"/>
    <cellStyle name="Normalny 10 3" xfId="136"/>
    <cellStyle name="Normalny 10 4" xfId="137"/>
    <cellStyle name="Normalny 10 4 2" xfId="138"/>
    <cellStyle name="Normalny 10 4 3" xfId="139"/>
    <cellStyle name="Normalny 11" xfId="140"/>
    <cellStyle name="Normalny 11 2" xfId="141"/>
    <cellStyle name="Normalny 11 3" xfId="142"/>
    <cellStyle name="Normalny 11 4" xfId="143"/>
    <cellStyle name="Normalny 11 5" xfId="144"/>
    <cellStyle name="Normalny 11 6" xfId="145"/>
    <cellStyle name="Normalny 11 6 2" xfId="146"/>
    <cellStyle name="Normalny 11 6 3" xfId="147"/>
    <cellStyle name="Normalny 11 7" xfId="148"/>
    <cellStyle name="Normalny 12" xfId="149"/>
    <cellStyle name="Normalny 12 2" xfId="150"/>
    <cellStyle name="Normalny 12 3" xfId="151"/>
    <cellStyle name="Normalny 12 4" xfId="152"/>
    <cellStyle name="Normalny 12 5" xfId="153"/>
    <cellStyle name="Normalny 13" xfId="154"/>
    <cellStyle name="Normalny 13 2" xfId="155"/>
    <cellStyle name="Normalny 14" xfId="156"/>
    <cellStyle name="Normalny 14 2" xfId="157"/>
    <cellStyle name="Normalny 14 2 2" xfId="158"/>
    <cellStyle name="Normalny 14 2 3" xfId="159"/>
    <cellStyle name="Normalny 15" xfId="160"/>
    <cellStyle name="Normalny 15 2" xfId="161"/>
    <cellStyle name="Normalny 16" xfId="162"/>
    <cellStyle name="Normalny 16 2" xfId="163"/>
    <cellStyle name="Normalny 16 2 2" xfId="164"/>
    <cellStyle name="Normalny 16 3" xfId="165"/>
    <cellStyle name="Normalny 16 4" xfId="166"/>
    <cellStyle name="Normalny 17" xfId="167"/>
    <cellStyle name="Normalny 18" xfId="168"/>
    <cellStyle name="Normalny 19" xfId="169"/>
    <cellStyle name="Normalny 2" xfId="170"/>
    <cellStyle name="Normalny 2 2" xfId="171"/>
    <cellStyle name="Normalny 2 2 2" xfId="172"/>
    <cellStyle name="Normalny 2 2 3" xfId="173"/>
    <cellStyle name="Normalny 2 2 4" xfId="174"/>
    <cellStyle name="Normalny 2 2 5" xfId="175"/>
    <cellStyle name="Normalny 2 3" xfId="176"/>
    <cellStyle name="Normalny 2 4" xfId="177"/>
    <cellStyle name="Normalny 2 4 2" xfId="178"/>
    <cellStyle name="Normalny 2 5" xfId="179"/>
    <cellStyle name="Normalny 2 6" xfId="180"/>
    <cellStyle name="Normalny 2 7" xfId="181"/>
    <cellStyle name="Normalny 2 8" xfId="182"/>
    <cellStyle name="Normalny 2 8 2" xfId="183"/>
    <cellStyle name="Normalny 2 9" xfId="184"/>
    <cellStyle name="Normalny 20" xfId="185"/>
    <cellStyle name="Normalny 21" xfId="186"/>
    <cellStyle name="Normalny 3" xfId="187"/>
    <cellStyle name="Normalny 4" xfId="188"/>
    <cellStyle name="Normalny 4 2" xfId="189"/>
    <cellStyle name="Normalny 4 3" xfId="190"/>
    <cellStyle name="Normalny 4 3 2" xfId="191"/>
    <cellStyle name="Normalny 4 4" xfId="192"/>
    <cellStyle name="Normalny 4 5" xfId="193"/>
    <cellStyle name="Normalny 5" xfId="194"/>
    <cellStyle name="Normalny 5 2" xfId="195"/>
    <cellStyle name="Normalny 5 2 2" xfId="196"/>
    <cellStyle name="Normalny 5 3" xfId="197"/>
    <cellStyle name="Normalny 6" xfId="198"/>
    <cellStyle name="Normalny 6 2" xfId="199"/>
    <cellStyle name="Normalny 6 3" xfId="200"/>
    <cellStyle name="Normalny 6 3 2" xfId="201"/>
    <cellStyle name="Normalny 6 3 3" xfId="202"/>
    <cellStyle name="Normalny 6 4" xfId="203"/>
    <cellStyle name="Normalny 6 5" xfId="204"/>
    <cellStyle name="Normalny 6 6" xfId="205"/>
    <cellStyle name="Normalny 7" xfId="206"/>
    <cellStyle name="Normalny 7 2" xfId="207"/>
    <cellStyle name="Normalny 7 2 2" xfId="208"/>
    <cellStyle name="Normalny 7 2 2 2" xfId="209"/>
    <cellStyle name="Normalny 7 2 2 3" xfId="210"/>
    <cellStyle name="Normalny 7 2 3" xfId="211"/>
    <cellStyle name="Normalny 7 2 3 2" xfId="212"/>
    <cellStyle name="Normalny 7 2 3 3" xfId="213"/>
    <cellStyle name="Normalny 7 3" xfId="214"/>
    <cellStyle name="Normalny 7 4" xfId="215"/>
    <cellStyle name="Normalny 7 4 2" xfId="216"/>
    <cellStyle name="Normalny 7 4 3" xfId="217"/>
    <cellStyle name="Normalny 7 5" xfId="218"/>
    <cellStyle name="Normalny 7 6" xfId="219"/>
    <cellStyle name="Normalny 8" xfId="220"/>
    <cellStyle name="Normalny 8 2" xfId="221"/>
    <cellStyle name="Normalny 8 3" xfId="222"/>
    <cellStyle name="Normalny 9" xfId="223"/>
    <cellStyle name="Normalny 9 2" xfId="224"/>
    <cellStyle name="Normalny 9 2 2" xfId="225"/>
    <cellStyle name="Normalny 9 2 3" xfId="226"/>
    <cellStyle name="Normalny 9 3" xfId="227"/>
    <cellStyle name="Normalny 9 3 2" xfId="228"/>
    <cellStyle name="Normalny 9 3 3" xfId="229"/>
    <cellStyle name="Normalny_Staplery i laparoskopia z kodami 2010" xfId="230"/>
    <cellStyle name="Obliczenia" xfId="231"/>
    <cellStyle name="Obliczenia 2" xfId="232"/>
    <cellStyle name="Percent" xfId="233"/>
    <cellStyle name="Procentowy 2" xfId="234"/>
    <cellStyle name="Procentowy 2 2" xfId="235"/>
    <cellStyle name="Procentowy 2 3" xfId="236"/>
    <cellStyle name="Procentowy 3" xfId="237"/>
    <cellStyle name="Standard_ICP_05_1500" xfId="238"/>
    <cellStyle name="Suma" xfId="239"/>
    <cellStyle name="Suma 2" xfId="240"/>
    <cellStyle name="TableStyleLight1" xfId="241"/>
    <cellStyle name="TableStyleLight1 2" xfId="242"/>
    <cellStyle name="Tekst objaśnienia" xfId="243"/>
    <cellStyle name="Tekst objaśnienia 2" xfId="244"/>
    <cellStyle name="Tekst objaśnienia 3" xfId="245"/>
    <cellStyle name="Tekst ostrzeżenia" xfId="246"/>
    <cellStyle name="Tekst ostrzeżenia 2" xfId="247"/>
    <cellStyle name="Tytuł" xfId="248"/>
    <cellStyle name="Tytuł 2" xfId="249"/>
    <cellStyle name="Uwaga" xfId="250"/>
    <cellStyle name="Uwaga 2" xfId="251"/>
    <cellStyle name="Currency" xfId="252"/>
    <cellStyle name="Currency [0]" xfId="253"/>
    <cellStyle name="Walutowy 2" xfId="254"/>
    <cellStyle name="Walutowy 2 2" xfId="255"/>
    <cellStyle name="Walutowy 2 3" xfId="256"/>
    <cellStyle name="Walutowy 2 4" xfId="257"/>
    <cellStyle name="Walutowy 2 5" xfId="258"/>
    <cellStyle name="Walutowy 3" xfId="259"/>
    <cellStyle name="Walutowy 3 2" xfId="260"/>
    <cellStyle name="Walutowy 3 2 2" xfId="261"/>
    <cellStyle name="Walutowy 3 3" xfId="262"/>
    <cellStyle name="Walutowy 4" xfId="263"/>
    <cellStyle name="Walutowy 4 2" xfId="264"/>
    <cellStyle name="Walutowy 4 3" xfId="265"/>
    <cellStyle name="Walutowy 4 4" xfId="266"/>
    <cellStyle name="Walutowy 4 5" xfId="267"/>
    <cellStyle name="Walutowy 5" xfId="268"/>
    <cellStyle name="Walutowy 5 2" xfId="269"/>
    <cellStyle name="Walutowy 6" xfId="270"/>
    <cellStyle name="Walutowy 6 2" xfId="271"/>
    <cellStyle name="Walutowy 6 2 2" xfId="272"/>
    <cellStyle name="Walutowy 6 2 3" xfId="273"/>
    <cellStyle name="Walutowy 7" xfId="274"/>
    <cellStyle name="Złe 2" xfId="275"/>
    <cellStyle name="Zły" xfId="2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F59"/>
  <sheetViews>
    <sheetView showGridLines="0" zoomScale="70" zoomScaleNormal="70" zoomScaleSheetLayoutView="100" zoomScalePageLayoutView="115" workbookViewId="0" topLeftCell="A4">
      <selection activeCell="C28" sqref="C28:D28"/>
    </sheetView>
  </sheetViews>
  <sheetFormatPr defaultColWidth="9.00390625" defaultRowHeight="12.75"/>
  <cols>
    <col min="1" max="1" width="3.625" style="5" customWidth="1"/>
    <col min="2" max="2" width="19.125" style="1" customWidth="1"/>
    <col min="3" max="3" width="61.875" style="1" customWidth="1"/>
    <col min="4" max="4" width="23.75390625" style="4" customWidth="1"/>
    <col min="5" max="5" width="12.25390625" style="1" customWidth="1"/>
    <col min="6" max="10" width="9.125" style="1" customWidth="1"/>
    <col min="11" max="11" width="16.625" style="1" customWidth="1"/>
    <col min="12" max="13" width="16.125" style="1" customWidth="1"/>
    <col min="14" max="16384" width="9.125" style="1" customWidth="1"/>
  </cols>
  <sheetData>
    <row r="1" ht="18" customHeight="1">
      <c r="D1" s="2" t="s">
        <v>43</v>
      </c>
    </row>
    <row r="2" spans="2:4" ht="18" customHeight="1">
      <c r="B2" s="3"/>
      <c r="C2" s="3" t="s">
        <v>37</v>
      </c>
      <c r="D2" s="3"/>
    </row>
    <row r="3" ht="18" customHeight="1"/>
    <row r="4" spans="2:5" ht="18" customHeight="1">
      <c r="B4" s="1" t="s">
        <v>28</v>
      </c>
      <c r="C4" s="1" t="s">
        <v>58</v>
      </c>
      <c r="E4" s="5"/>
    </row>
    <row r="5" ht="18" customHeight="1">
      <c r="E5" s="5"/>
    </row>
    <row r="6" spans="2:6" ht="15.75" customHeight="1">
      <c r="B6" s="1" t="s">
        <v>27</v>
      </c>
      <c r="C6" s="115" t="s">
        <v>57</v>
      </c>
      <c r="D6" s="115"/>
      <c r="E6" s="6"/>
      <c r="F6" s="7"/>
    </row>
    <row r="7" ht="14.25" customHeight="1"/>
    <row r="8" spans="2:5" ht="14.25" customHeight="1">
      <c r="B8" s="9" t="s">
        <v>23</v>
      </c>
      <c r="C8" s="116"/>
      <c r="D8" s="102"/>
      <c r="E8" s="5"/>
    </row>
    <row r="9" spans="2:5" ht="31.5" customHeight="1">
      <c r="B9" s="9" t="s">
        <v>29</v>
      </c>
      <c r="C9" s="117"/>
      <c r="D9" s="118"/>
      <c r="E9" s="5"/>
    </row>
    <row r="10" spans="2:5" ht="18" customHeight="1">
      <c r="B10" s="9" t="s">
        <v>22</v>
      </c>
      <c r="C10" s="111"/>
      <c r="D10" s="112"/>
      <c r="E10" s="5"/>
    </row>
    <row r="11" spans="2:5" ht="18" customHeight="1">
      <c r="B11" s="9" t="s">
        <v>31</v>
      </c>
      <c r="C11" s="111"/>
      <c r="D11" s="112"/>
      <c r="E11" s="5"/>
    </row>
    <row r="12" spans="2:5" ht="18" customHeight="1">
      <c r="B12" s="9" t="s">
        <v>32</v>
      </c>
      <c r="C12" s="111"/>
      <c r="D12" s="112"/>
      <c r="E12" s="5"/>
    </row>
    <row r="13" spans="2:5" ht="18" customHeight="1">
      <c r="B13" s="9" t="s">
        <v>33</v>
      </c>
      <c r="C13" s="111"/>
      <c r="D13" s="112"/>
      <c r="E13" s="5"/>
    </row>
    <row r="14" spans="2:5" ht="18" customHeight="1">
      <c r="B14" s="9" t="s">
        <v>34</v>
      </c>
      <c r="C14" s="111"/>
      <c r="D14" s="112"/>
      <c r="E14" s="5"/>
    </row>
    <row r="15" spans="2:5" ht="18" customHeight="1">
      <c r="B15" s="9" t="s">
        <v>35</v>
      </c>
      <c r="C15" s="111"/>
      <c r="D15" s="112"/>
      <c r="E15" s="5"/>
    </row>
    <row r="16" spans="2:5" ht="18" customHeight="1">
      <c r="B16" s="9" t="s">
        <v>36</v>
      </c>
      <c r="C16" s="111"/>
      <c r="D16" s="112"/>
      <c r="E16" s="5"/>
    </row>
    <row r="17" spans="3:5" ht="18" customHeight="1">
      <c r="C17" s="5"/>
      <c r="D17" s="10"/>
      <c r="E17" s="5"/>
    </row>
    <row r="18" spans="1:5" ht="18" customHeight="1">
      <c r="A18" s="5" t="s">
        <v>50</v>
      </c>
      <c r="B18" s="113" t="s">
        <v>30</v>
      </c>
      <c r="C18" s="114"/>
      <c r="D18" s="11"/>
      <c r="E18" s="7"/>
    </row>
    <row r="19" spans="3:5" ht="18" customHeight="1" thickBot="1">
      <c r="C19" s="7"/>
      <c r="D19" s="11"/>
      <c r="E19" s="7"/>
    </row>
    <row r="20" spans="2:4" ht="18" customHeight="1" thickBot="1">
      <c r="B20" s="83" t="s">
        <v>9</v>
      </c>
      <c r="C20" s="121" t="s">
        <v>0</v>
      </c>
      <c r="D20" s="122"/>
    </row>
    <row r="21" spans="1:4" ht="18" customHeight="1">
      <c r="A21" s="82"/>
      <c r="B21" s="12" t="s">
        <v>15</v>
      </c>
      <c r="C21" s="109">
        <f>'część (1)'!$F$7</f>
        <v>0</v>
      </c>
      <c r="D21" s="110"/>
    </row>
    <row r="22" spans="1:4" ht="18" customHeight="1">
      <c r="A22" s="82"/>
      <c r="B22" s="13" t="s">
        <v>16</v>
      </c>
      <c r="C22" s="109">
        <f>'część (2)'!$F$7</f>
        <v>0</v>
      </c>
      <c r="D22" s="110"/>
    </row>
    <row r="23" spans="1:4" ht="18" customHeight="1">
      <c r="A23" s="82"/>
      <c r="B23" s="12" t="s">
        <v>17</v>
      </c>
      <c r="C23" s="109">
        <f>'część (3)'!$F$7</f>
        <v>0</v>
      </c>
      <c r="D23" s="110"/>
    </row>
    <row r="24" spans="1:4" ht="18" customHeight="1">
      <c r="A24" s="82"/>
      <c r="B24" s="13" t="s">
        <v>18</v>
      </c>
      <c r="C24" s="109">
        <f>'część (4)'!$F$7</f>
        <v>0</v>
      </c>
      <c r="D24" s="110"/>
    </row>
    <row r="25" spans="1:4" ht="18" customHeight="1">
      <c r="A25" s="82"/>
      <c r="B25" s="12" t="s">
        <v>19</v>
      </c>
      <c r="C25" s="109">
        <f>'część (5)'!$F$7</f>
        <v>0</v>
      </c>
      <c r="D25" s="110"/>
    </row>
    <row r="26" spans="1:4" ht="18" customHeight="1">
      <c r="A26" s="82"/>
      <c r="B26" s="12" t="s">
        <v>91</v>
      </c>
      <c r="C26" s="119">
        <f>'część (6)'!F7</f>
        <v>0</v>
      </c>
      <c r="D26" s="120"/>
    </row>
    <row r="27" spans="1:4" ht="18" customHeight="1">
      <c r="A27" s="82"/>
      <c r="B27" s="12" t="s">
        <v>92</v>
      </c>
      <c r="C27" s="119">
        <f>'część (7)'!F7</f>
        <v>0</v>
      </c>
      <c r="D27" s="120"/>
    </row>
    <row r="28" spans="1:4" ht="18" customHeight="1">
      <c r="A28" s="82"/>
      <c r="B28" s="12" t="s">
        <v>93</v>
      </c>
      <c r="C28" s="119">
        <f>'część (8)'!F7</f>
        <v>0</v>
      </c>
      <c r="D28" s="120"/>
    </row>
    <row r="29" spans="1:4" ht="18" customHeight="1">
      <c r="A29" s="82"/>
      <c r="B29" s="12" t="s">
        <v>94</v>
      </c>
      <c r="C29" s="119">
        <f>'część (9)'!F7</f>
        <v>0</v>
      </c>
      <c r="D29" s="120"/>
    </row>
    <row r="30" spans="1:4" ht="18" customHeight="1">
      <c r="A30" s="82"/>
      <c r="D30" s="1"/>
    </row>
    <row r="31" spans="1:4" ht="18" customHeight="1">
      <c r="A31" s="82"/>
      <c r="B31" s="42"/>
      <c r="C31" s="45"/>
      <c r="D31" s="46"/>
    </row>
    <row r="32" spans="1:4" ht="75" customHeight="1">
      <c r="A32" s="82" t="s">
        <v>51</v>
      </c>
      <c r="B32" s="123" t="s">
        <v>95</v>
      </c>
      <c r="C32" s="123"/>
      <c r="D32" s="123"/>
    </row>
    <row r="33" spans="1:4" ht="15" customHeight="1">
      <c r="A33" s="82"/>
      <c r="B33" s="42"/>
      <c r="C33" s="43"/>
      <c r="D33" s="43"/>
    </row>
    <row r="34" spans="1:5" ht="21" customHeight="1">
      <c r="A34" s="5" t="s">
        <v>52</v>
      </c>
      <c r="B34" s="114" t="s">
        <v>26</v>
      </c>
      <c r="C34" s="113"/>
      <c r="D34" s="128"/>
      <c r="E34" s="14"/>
    </row>
    <row r="35" spans="1:6" ht="42" customHeight="1">
      <c r="A35" s="5" t="s">
        <v>53</v>
      </c>
      <c r="B35" s="124" t="s">
        <v>59</v>
      </c>
      <c r="C35" s="124"/>
      <c r="D35" s="124"/>
      <c r="E35" s="15"/>
      <c r="F35" s="7"/>
    </row>
    <row r="36" spans="1:5" s="16" customFormat="1" ht="54" customHeight="1">
      <c r="A36" s="5" t="s">
        <v>54</v>
      </c>
      <c r="B36" s="125" t="s">
        <v>48</v>
      </c>
      <c r="C36" s="125"/>
      <c r="D36" s="125"/>
      <c r="E36" s="17"/>
    </row>
    <row r="37" spans="1:6" ht="40.5" customHeight="1">
      <c r="A37" s="5" t="s">
        <v>55</v>
      </c>
      <c r="B37" s="125" t="s">
        <v>13</v>
      </c>
      <c r="C37" s="126"/>
      <c r="D37" s="126"/>
      <c r="E37" s="14"/>
      <c r="F37" s="7"/>
    </row>
    <row r="38" spans="1:6" ht="27.75" customHeight="1">
      <c r="A38" s="5" t="s">
        <v>56</v>
      </c>
      <c r="B38" s="113" t="s">
        <v>20</v>
      </c>
      <c r="C38" s="114"/>
      <c r="D38" s="114"/>
      <c r="E38" s="14"/>
      <c r="F38" s="7"/>
    </row>
    <row r="39" spans="1:6" ht="39.75" customHeight="1">
      <c r="A39" s="5" t="s">
        <v>60</v>
      </c>
      <c r="B39" s="125" t="s">
        <v>21</v>
      </c>
      <c r="C39" s="126"/>
      <c r="D39" s="126"/>
      <c r="E39" s="14"/>
      <c r="F39" s="7"/>
    </row>
    <row r="40" spans="1:6" ht="97.5" customHeight="1">
      <c r="A40" s="5" t="s">
        <v>61</v>
      </c>
      <c r="B40" s="125" t="s">
        <v>44</v>
      </c>
      <c r="C40" s="127"/>
      <c r="D40" s="127"/>
      <c r="E40" s="14"/>
      <c r="F40" s="7"/>
    </row>
    <row r="41" spans="1:5" ht="18" customHeight="1">
      <c r="A41" s="5" t="s">
        <v>62</v>
      </c>
      <c r="B41" s="7" t="s">
        <v>1</v>
      </c>
      <c r="C41" s="7"/>
      <c r="D41" s="1"/>
      <c r="E41" s="18"/>
    </row>
    <row r="42" spans="2:5" ht="11.25" customHeight="1">
      <c r="B42" s="7"/>
      <c r="C42" s="7"/>
      <c r="D42" s="19"/>
      <c r="E42" s="18"/>
    </row>
    <row r="43" spans="2:5" ht="18" customHeight="1">
      <c r="B43" s="104" t="s">
        <v>11</v>
      </c>
      <c r="C43" s="108"/>
      <c r="D43" s="105"/>
      <c r="E43" s="18"/>
    </row>
    <row r="44" spans="2:5" ht="18" customHeight="1">
      <c r="B44" s="104" t="s">
        <v>2</v>
      </c>
      <c r="C44" s="105"/>
      <c r="D44" s="8"/>
      <c r="E44" s="18"/>
    </row>
    <row r="45" spans="2:5" ht="18" customHeight="1">
      <c r="B45" s="106"/>
      <c r="C45" s="107"/>
      <c r="D45" s="8"/>
      <c r="E45" s="18"/>
    </row>
    <row r="46" spans="2:5" ht="18" customHeight="1">
      <c r="B46" s="106"/>
      <c r="C46" s="107"/>
      <c r="D46" s="8"/>
      <c r="E46" s="18"/>
    </row>
    <row r="47" spans="2:5" ht="18" customHeight="1">
      <c r="B47" s="106"/>
      <c r="C47" s="107"/>
      <c r="D47" s="8"/>
      <c r="E47" s="18"/>
    </row>
    <row r="48" spans="2:5" ht="15" customHeight="1">
      <c r="B48" s="21" t="s">
        <v>4</v>
      </c>
      <c r="C48" s="21"/>
      <c r="D48" s="19"/>
      <c r="E48" s="18"/>
    </row>
    <row r="49" spans="2:5" ht="18" customHeight="1">
      <c r="B49" s="104" t="s">
        <v>12</v>
      </c>
      <c r="C49" s="108"/>
      <c r="D49" s="105"/>
      <c r="E49" s="18"/>
    </row>
    <row r="50" spans="2:5" ht="18" customHeight="1">
      <c r="B50" s="22" t="s">
        <v>2</v>
      </c>
      <c r="C50" s="20" t="s">
        <v>3</v>
      </c>
      <c r="D50" s="23" t="s">
        <v>5</v>
      </c>
      <c r="E50" s="18"/>
    </row>
    <row r="51" spans="2:5" ht="18" customHeight="1">
      <c r="B51" s="24"/>
      <c r="C51" s="20"/>
      <c r="D51" s="25"/>
      <c r="E51" s="18"/>
    </row>
    <row r="52" spans="2:5" ht="18" customHeight="1">
      <c r="B52" s="24"/>
      <c r="C52" s="20"/>
      <c r="D52" s="25"/>
      <c r="E52" s="18"/>
    </row>
    <row r="53" spans="2:5" ht="18" customHeight="1">
      <c r="B53" s="21"/>
      <c r="C53" s="21"/>
      <c r="D53" s="19"/>
      <c r="E53" s="18"/>
    </row>
    <row r="54" spans="2:5" ht="18" customHeight="1">
      <c r="B54" s="104" t="s">
        <v>14</v>
      </c>
      <c r="C54" s="108"/>
      <c r="D54" s="105"/>
      <c r="E54" s="18"/>
    </row>
    <row r="55" spans="2:4" ht="18" customHeight="1">
      <c r="B55" s="103" t="s">
        <v>6</v>
      </c>
      <c r="C55" s="103"/>
      <c r="D55" s="8"/>
    </row>
    <row r="56" spans="2:4" ht="25.5" customHeight="1">
      <c r="B56" s="102"/>
      <c r="C56" s="102"/>
      <c r="D56" s="8"/>
    </row>
    <row r="57" ht="18" customHeight="1"/>
    <row r="58" ht="18" customHeight="1"/>
    <row r="59" ht="18" customHeight="1">
      <c r="D59" s="1"/>
    </row>
  </sheetData>
  <sheetProtection/>
  <mergeCells count="38">
    <mergeCell ref="C25:D25"/>
    <mergeCell ref="B32:D32"/>
    <mergeCell ref="B43:D43"/>
    <mergeCell ref="B35:D35"/>
    <mergeCell ref="B37:D37"/>
    <mergeCell ref="B40:D40"/>
    <mergeCell ref="B34:D34"/>
    <mergeCell ref="B39:D39"/>
    <mergeCell ref="B38:D38"/>
    <mergeCell ref="B36:D36"/>
    <mergeCell ref="C26:D26"/>
    <mergeCell ref="C27:D27"/>
    <mergeCell ref="C28:D28"/>
    <mergeCell ref="C29:D29"/>
    <mergeCell ref="C12:D12"/>
    <mergeCell ref="C14:D14"/>
    <mergeCell ref="C13:D13"/>
    <mergeCell ref="C23:D23"/>
    <mergeCell ref="C24:D24"/>
    <mergeCell ref="C20:D20"/>
    <mergeCell ref="C22:D22"/>
    <mergeCell ref="C21:D21"/>
    <mergeCell ref="C15:D15"/>
    <mergeCell ref="B18:C18"/>
    <mergeCell ref="C16:D16"/>
    <mergeCell ref="C6:D6"/>
    <mergeCell ref="C11:D11"/>
    <mergeCell ref="C8:D8"/>
    <mergeCell ref="C9:D9"/>
    <mergeCell ref="C10:D10"/>
    <mergeCell ref="B56:C56"/>
    <mergeCell ref="B55:C55"/>
    <mergeCell ref="B44:C44"/>
    <mergeCell ref="B45:C45"/>
    <mergeCell ref="B47:C47"/>
    <mergeCell ref="B54:D54"/>
    <mergeCell ref="B49:D49"/>
    <mergeCell ref="B46:C46"/>
  </mergeCells>
  <printOptions horizontalCentered="1"/>
  <pageMargins left="1.1811023622047245" right="0.1968503937007874" top="0.9448818897637796" bottom="0.984251968503937" header="0.7480314960629921" footer="0.31496062992125984"/>
  <pageSetup fitToHeight="0" fitToWidth="1" horizontalDpi="600" verticalDpi="600" orientation="portrait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J194"/>
  <sheetViews>
    <sheetView showGridLines="0" view="pageBreakPreview" zoomScale="145" zoomScaleNormal="130" zoomScaleSheetLayoutView="145" zoomScalePageLayoutView="85" workbookViewId="0" topLeftCell="A1">
      <selection activeCell="G10" sqref="G10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9" customWidth="1"/>
    <col min="4" max="4" width="9.625" style="27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26" t="str">
        <f>'Informacje ogólne'!C4</f>
        <v>DFP.271.233.2018.EP</v>
      </c>
      <c r="C1" s="7"/>
      <c r="H1" s="28" t="s">
        <v>46</v>
      </c>
      <c r="I1" s="28"/>
      <c r="J1" s="28"/>
    </row>
    <row r="2" spans="5:8" ht="15">
      <c r="E2" s="114"/>
      <c r="F2" s="114"/>
      <c r="G2" s="129" t="s">
        <v>45</v>
      </c>
      <c r="H2" s="129"/>
    </row>
    <row r="4" spans="2:8" ht="15">
      <c r="B4" s="6" t="s">
        <v>7</v>
      </c>
      <c r="C4" s="9">
        <v>9</v>
      </c>
      <c r="D4" s="30"/>
      <c r="E4" s="31" t="s">
        <v>10</v>
      </c>
      <c r="F4" s="5"/>
      <c r="G4" s="1"/>
      <c r="H4" s="1"/>
    </row>
    <row r="5" spans="2:8" ht="15">
      <c r="B5" s="6"/>
      <c r="C5" s="32"/>
      <c r="D5" s="30"/>
      <c r="E5" s="31"/>
      <c r="F5" s="5"/>
      <c r="G5" s="1"/>
      <c r="H5" s="1"/>
    </row>
    <row r="6" spans="1:8" ht="15">
      <c r="A6" s="6"/>
      <c r="C6" s="32"/>
      <c r="D6" s="30"/>
      <c r="E6" s="1"/>
      <c r="F6" s="1"/>
      <c r="G6" s="1"/>
      <c r="H6" s="1"/>
    </row>
    <row r="7" spans="1:8" ht="15">
      <c r="A7" s="33"/>
      <c r="B7" s="33"/>
      <c r="C7" s="34"/>
      <c r="D7" s="35"/>
      <c r="E7" s="36" t="s">
        <v>0</v>
      </c>
      <c r="F7" s="37">
        <f>SUM(H10:H10)</f>
        <v>0</v>
      </c>
      <c r="G7" s="38"/>
      <c r="H7" s="38"/>
    </row>
    <row r="8" spans="1:8" ht="15">
      <c r="A8" s="38"/>
      <c r="B8" s="33"/>
      <c r="C8" s="39"/>
      <c r="D8" s="40"/>
      <c r="E8" s="38"/>
      <c r="F8" s="38"/>
      <c r="G8" s="38"/>
      <c r="H8" s="38"/>
    </row>
    <row r="9" spans="1:8" s="48" customFormat="1" ht="45">
      <c r="A9" s="65" t="s">
        <v>24</v>
      </c>
      <c r="B9" s="65" t="s">
        <v>38</v>
      </c>
      <c r="C9" s="66" t="s">
        <v>25</v>
      </c>
      <c r="D9" s="67" t="s">
        <v>47</v>
      </c>
      <c r="E9" s="65" t="s">
        <v>39</v>
      </c>
      <c r="F9" s="65" t="s">
        <v>40</v>
      </c>
      <c r="G9" s="65" t="s">
        <v>41</v>
      </c>
      <c r="H9" s="65" t="s">
        <v>8</v>
      </c>
    </row>
    <row r="10" spans="1:8" s="48" customFormat="1" ht="64.5" customHeight="1">
      <c r="A10" s="64">
        <v>1</v>
      </c>
      <c r="B10" s="60" t="s">
        <v>66</v>
      </c>
      <c r="C10" s="62">
        <v>7200</v>
      </c>
      <c r="D10" s="53" t="s">
        <v>42</v>
      </c>
      <c r="E10" s="44"/>
      <c r="F10" s="44"/>
      <c r="G10" s="68"/>
      <c r="H10" s="52">
        <f>ROUND(ROUND(C10,2)*ROUND(G10,2),2)</f>
        <v>0</v>
      </c>
    </row>
    <row r="11" ht="15">
      <c r="D11" s="7"/>
    </row>
    <row r="12" ht="15">
      <c r="D12" s="7"/>
    </row>
    <row r="13" ht="15">
      <c r="D13" s="7"/>
    </row>
    <row r="14" ht="15">
      <c r="D14" s="7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  <row r="192" ht="15">
      <c r="D192" s="7"/>
    </row>
    <row r="193" ht="15">
      <c r="D193" s="7"/>
    </row>
    <row r="194" ht="15">
      <c r="D194" s="7"/>
    </row>
  </sheetData>
  <sheetProtection/>
  <mergeCells count="2">
    <mergeCell ref="E2:F2"/>
    <mergeCell ref="G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J211"/>
  <sheetViews>
    <sheetView showGridLines="0" tabSelected="1" view="pageBreakPreview" zoomScale="70" zoomScaleNormal="145" zoomScaleSheetLayoutView="70" zoomScalePageLayoutView="85" workbookViewId="0" topLeftCell="A1">
      <selection activeCell="B1" sqref="B1:C1"/>
    </sheetView>
  </sheetViews>
  <sheetFormatPr defaultColWidth="9.00390625" defaultRowHeight="12.75"/>
  <cols>
    <col min="1" max="1" width="5.25390625" style="7" customWidth="1"/>
    <col min="2" max="2" width="90.375" style="7" customWidth="1"/>
    <col min="3" max="3" width="9.75390625" style="29" customWidth="1"/>
    <col min="4" max="4" width="10.25390625" style="27" customWidth="1"/>
    <col min="5" max="5" width="27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26" t="str">
        <f>'Informacje ogólne'!C4</f>
        <v>DFP.271.233.2018.EP</v>
      </c>
      <c r="C1" s="7"/>
      <c r="H1" s="28" t="s">
        <v>46</v>
      </c>
      <c r="I1" s="28"/>
      <c r="J1" s="28"/>
    </row>
    <row r="2" spans="5:8" ht="15">
      <c r="E2" s="114"/>
      <c r="F2" s="114"/>
      <c r="G2" s="129" t="s">
        <v>45</v>
      </c>
      <c r="H2" s="129"/>
    </row>
    <row r="4" spans="2:8" ht="15">
      <c r="B4" s="6" t="s">
        <v>7</v>
      </c>
      <c r="C4" s="9">
        <v>1</v>
      </c>
      <c r="D4" s="30"/>
      <c r="E4" s="31" t="s">
        <v>10</v>
      </c>
      <c r="F4" s="5"/>
      <c r="G4" s="1"/>
      <c r="H4" s="1"/>
    </row>
    <row r="5" spans="2:8" ht="15">
      <c r="B5" s="6"/>
      <c r="C5" s="32"/>
      <c r="D5" s="30"/>
      <c r="E5" s="31"/>
      <c r="F5" s="5"/>
      <c r="G5" s="1"/>
      <c r="H5" s="1"/>
    </row>
    <row r="6" spans="1:8" ht="15">
      <c r="A6" s="6"/>
      <c r="C6" s="32"/>
      <c r="D6" s="30"/>
      <c r="E6" s="1"/>
      <c r="F6" s="1"/>
      <c r="G6" s="1"/>
      <c r="H6" s="1"/>
    </row>
    <row r="7" spans="1:8" ht="15">
      <c r="A7" s="33"/>
      <c r="B7" s="33"/>
      <c r="C7" s="34"/>
      <c r="D7" s="35"/>
      <c r="E7" s="36" t="s">
        <v>0</v>
      </c>
      <c r="F7" s="37">
        <f>SUM(H10:H10)</f>
        <v>0</v>
      </c>
      <c r="G7" s="38"/>
      <c r="H7" s="38"/>
    </row>
    <row r="8" spans="1:8" ht="15">
      <c r="A8" s="38"/>
      <c r="B8" s="33"/>
      <c r="C8" s="39"/>
      <c r="D8" s="40"/>
      <c r="E8" s="38"/>
      <c r="F8" s="38"/>
      <c r="G8" s="38"/>
      <c r="H8" s="38"/>
    </row>
    <row r="9" spans="1:8" s="48" customFormat="1" ht="45">
      <c r="A9" s="65" t="s">
        <v>24</v>
      </c>
      <c r="B9" s="65" t="s">
        <v>38</v>
      </c>
      <c r="C9" s="66" t="s">
        <v>25</v>
      </c>
      <c r="D9" s="67" t="s">
        <v>47</v>
      </c>
      <c r="E9" s="65" t="s">
        <v>39</v>
      </c>
      <c r="F9" s="65" t="s">
        <v>40</v>
      </c>
      <c r="G9" s="65" t="s">
        <v>41</v>
      </c>
      <c r="H9" s="65" t="s">
        <v>8</v>
      </c>
    </row>
    <row r="10" spans="1:8" s="48" customFormat="1" ht="28.5" customHeight="1">
      <c r="A10" s="78">
        <v>1</v>
      </c>
      <c r="B10" s="55" t="s">
        <v>90</v>
      </c>
      <c r="C10" s="49">
        <v>15</v>
      </c>
      <c r="D10" s="41" t="s">
        <v>42</v>
      </c>
      <c r="E10" s="50"/>
      <c r="F10" s="50"/>
      <c r="G10" s="51"/>
      <c r="H10" s="52">
        <f>ROUND(ROUND(C10,2)*ROUND(G10,2),2)</f>
        <v>0</v>
      </c>
    </row>
    <row r="11" ht="15">
      <c r="D11" s="7"/>
    </row>
    <row r="12" spans="2:8" ht="15">
      <c r="B12" s="114"/>
      <c r="C12" s="114"/>
      <c r="D12" s="114"/>
      <c r="E12" s="114"/>
      <c r="F12" s="114"/>
      <c r="G12" s="114"/>
      <c r="H12" s="114"/>
    </row>
    <row r="13" spans="1:5" ht="37.5" customHeight="1">
      <c r="A13" s="84" t="s">
        <v>102</v>
      </c>
      <c r="B13" s="85" t="s">
        <v>103</v>
      </c>
      <c r="C13" s="130" t="s">
        <v>131</v>
      </c>
      <c r="D13" s="130"/>
      <c r="E13" s="130"/>
    </row>
    <row r="14" spans="1:5" ht="50.25" customHeight="1">
      <c r="A14" s="86">
        <v>1</v>
      </c>
      <c r="B14" s="87" t="s">
        <v>104</v>
      </c>
      <c r="C14" s="131"/>
      <c r="D14" s="131"/>
      <c r="E14" s="131"/>
    </row>
    <row r="15" spans="1:8" ht="34.5" customHeight="1">
      <c r="A15" s="88" t="s">
        <v>105</v>
      </c>
      <c r="B15" s="87" t="s">
        <v>171</v>
      </c>
      <c r="C15" s="131"/>
      <c r="D15" s="131"/>
      <c r="E15" s="131"/>
      <c r="F15" s="101"/>
      <c r="G15" s="101"/>
      <c r="H15" s="101"/>
    </row>
    <row r="16" spans="1:5" ht="15">
      <c r="A16" s="88" t="s">
        <v>106</v>
      </c>
      <c r="B16" s="87" t="s">
        <v>107</v>
      </c>
      <c r="C16" s="131"/>
      <c r="D16" s="131"/>
      <c r="E16" s="131"/>
    </row>
    <row r="17" spans="1:5" ht="20.25" customHeight="1">
      <c r="A17" s="88" t="s">
        <v>108</v>
      </c>
      <c r="B17" s="87" t="s">
        <v>109</v>
      </c>
      <c r="C17" s="131"/>
      <c r="D17" s="131"/>
      <c r="E17" s="131"/>
    </row>
    <row r="18" spans="1:5" ht="259.5" customHeight="1">
      <c r="A18" s="88" t="s">
        <v>110</v>
      </c>
      <c r="B18" s="87" t="s">
        <v>111</v>
      </c>
      <c r="C18" s="132"/>
      <c r="D18" s="133"/>
      <c r="E18" s="134"/>
    </row>
    <row r="19" spans="1:5" ht="15">
      <c r="A19" s="88" t="s">
        <v>112</v>
      </c>
      <c r="B19" s="87" t="s">
        <v>113</v>
      </c>
      <c r="C19" s="132"/>
      <c r="D19" s="133"/>
      <c r="E19" s="134"/>
    </row>
    <row r="20" spans="1:5" ht="15">
      <c r="A20" s="88" t="s">
        <v>114</v>
      </c>
      <c r="B20" s="87" t="s">
        <v>115</v>
      </c>
      <c r="C20" s="132"/>
      <c r="D20" s="133"/>
      <c r="E20" s="134"/>
    </row>
    <row r="21" spans="1:5" ht="15">
      <c r="A21" s="88" t="s">
        <v>116</v>
      </c>
      <c r="B21" s="87" t="s">
        <v>117</v>
      </c>
      <c r="C21" s="132"/>
      <c r="D21" s="133"/>
      <c r="E21" s="134"/>
    </row>
    <row r="22" spans="1:5" ht="15">
      <c r="A22" s="88" t="s">
        <v>118</v>
      </c>
      <c r="B22" s="87" t="s">
        <v>119</v>
      </c>
      <c r="C22" s="132"/>
      <c r="D22" s="133"/>
      <c r="E22" s="134"/>
    </row>
    <row r="23" spans="1:5" ht="15">
      <c r="A23" s="88" t="s">
        <v>120</v>
      </c>
      <c r="B23" s="87" t="s">
        <v>121</v>
      </c>
      <c r="C23" s="132"/>
      <c r="D23" s="133"/>
      <c r="E23" s="134"/>
    </row>
    <row r="24" spans="1:5" ht="15">
      <c r="A24" s="88" t="s">
        <v>122</v>
      </c>
      <c r="B24" s="87" t="s">
        <v>123</v>
      </c>
      <c r="C24" s="132"/>
      <c r="D24" s="133"/>
      <c r="E24" s="134"/>
    </row>
    <row r="25" spans="1:5" ht="30">
      <c r="A25" s="88" t="s">
        <v>124</v>
      </c>
      <c r="B25" s="87" t="s">
        <v>125</v>
      </c>
      <c r="C25" s="132"/>
      <c r="D25" s="133"/>
      <c r="E25" s="134"/>
    </row>
    <row r="26" spans="1:5" ht="15">
      <c r="A26" s="88" t="s">
        <v>126</v>
      </c>
      <c r="B26" s="87" t="s">
        <v>127</v>
      </c>
      <c r="C26" s="132"/>
      <c r="D26" s="133"/>
      <c r="E26" s="134"/>
    </row>
    <row r="27" spans="1:5" ht="15">
      <c r="A27" s="88" t="s">
        <v>128</v>
      </c>
      <c r="B27" s="87" t="s">
        <v>129</v>
      </c>
      <c r="C27" s="132"/>
      <c r="D27" s="133"/>
      <c r="E27" s="134"/>
    </row>
    <row r="28" spans="1:5" ht="105">
      <c r="A28" s="86">
        <v>2</v>
      </c>
      <c r="B28" s="87" t="s">
        <v>130</v>
      </c>
      <c r="C28" s="132"/>
      <c r="D28" s="133"/>
      <c r="E28" s="134"/>
    </row>
    <row r="29" ht="15">
      <c r="D29" s="7"/>
    </row>
    <row r="30" ht="15">
      <c r="D30" s="7"/>
    </row>
    <row r="31" ht="15">
      <c r="D31" s="7"/>
    </row>
    <row r="32" ht="15">
      <c r="D32" s="7"/>
    </row>
    <row r="33" s="7" customFormat="1" ht="15">
      <c r="C33" s="29"/>
    </row>
    <row r="34" s="7" customFormat="1" ht="15">
      <c r="C34" s="29"/>
    </row>
    <row r="35" s="7" customFormat="1" ht="15">
      <c r="C35" s="29"/>
    </row>
    <row r="36" s="7" customFormat="1" ht="15">
      <c r="C36" s="29"/>
    </row>
    <row r="37" s="7" customFormat="1" ht="15">
      <c r="C37" s="29"/>
    </row>
    <row r="38" s="7" customFormat="1" ht="15">
      <c r="C38" s="29"/>
    </row>
    <row r="39" s="7" customFormat="1" ht="15">
      <c r="C39" s="29"/>
    </row>
    <row r="40" s="7" customFormat="1" ht="15">
      <c r="C40" s="29"/>
    </row>
    <row r="41" s="7" customFormat="1" ht="15">
      <c r="C41" s="29"/>
    </row>
    <row r="42" s="7" customFormat="1" ht="15">
      <c r="C42" s="29"/>
    </row>
    <row r="43" s="7" customFormat="1" ht="15">
      <c r="C43" s="29"/>
    </row>
    <row r="44" s="7" customFormat="1" ht="15">
      <c r="C44" s="29"/>
    </row>
    <row r="45" s="7" customFormat="1" ht="15">
      <c r="C45" s="29"/>
    </row>
    <row r="46" s="7" customFormat="1" ht="15">
      <c r="C46" s="29"/>
    </row>
    <row r="47" s="7" customFormat="1" ht="15">
      <c r="C47" s="29"/>
    </row>
    <row r="48" s="7" customFormat="1" ht="15">
      <c r="C48" s="29"/>
    </row>
    <row r="49" s="7" customFormat="1" ht="15">
      <c r="C49" s="29"/>
    </row>
    <row r="50" s="7" customFormat="1" ht="15">
      <c r="C50" s="29"/>
    </row>
    <row r="51" s="7" customFormat="1" ht="15">
      <c r="C51" s="29"/>
    </row>
    <row r="52" s="7" customFormat="1" ht="15">
      <c r="C52" s="29"/>
    </row>
    <row r="53" s="7" customFormat="1" ht="15">
      <c r="C53" s="29"/>
    </row>
    <row r="54" s="7" customFormat="1" ht="15">
      <c r="C54" s="29"/>
    </row>
    <row r="55" s="7" customFormat="1" ht="15">
      <c r="C55" s="29"/>
    </row>
    <row r="56" s="7" customFormat="1" ht="15">
      <c r="C56" s="29"/>
    </row>
    <row r="57" s="7" customFormat="1" ht="15">
      <c r="C57" s="29"/>
    </row>
    <row r="58" s="7" customFormat="1" ht="15">
      <c r="C58" s="29"/>
    </row>
    <row r="59" s="7" customFormat="1" ht="15">
      <c r="C59" s="29"/>
    </row>
    <row r="60" s="7" customFormat="1" ht="15">
      <c r="C60" s="29"/>
    </row>
    <row r="61" s="7" customFormat="1" ht="15">
      <c r="C61" s="29"/>
    </row>
    <row r="62" s="7" customFormat="1" ht="15">
      <c r="C62" s="29"/>
    </row>
    <row r="63" s="7" customFormat="1" ht="15">
      <c r="C63" s="29"/>
    </row>
    <row r="64" s="7" customFormat="1" ht="15">
      <c r="C64" s="29"/>
    </row>
    <row r="65" s="7" customFormat="1" ht="15">
      <c r="C65" s="29"/>
    </row>
    <row r="66" s="7" customFormat="1" ht="15">
      <c r="C66" s="29"/>
    </row>
    <row r="67" s="7" customFormat="1" ht="15">
      <c r="C67" s="29"/>
    </row>
    <row r="68" s="7" customFormat="1" ht="15">
      <c r="C68" s="29"/>
    </row>
    <row r="69" s="7" customFormat="1" ht="15">
      <c r="C69" s="29"/>
    </row>
    <row r="70" s="7" customFormat="1" ht="15">
      <c r="C70" s="29"/>
    </row>
    <row r="71" s="7" customFormat="1" ht="15">
      <c r="C71" s="29"/>
    </row>
    <row r="72" s="7" customFormat="1" ht="15">
      <c r="C72" s="29"/>
    </row>
    <row r="73" s="7" customFormat="1" ht="15">
      <c r="C73" s="29"/>
    </row>
    <row r="74" s="7" customFormat="1" ht="15">
      <c r="C74" s="29"/>
    </row>
    <row r="75" s="7" customFormat="1" ht="15">
      <c r="C75" s="29"/>
    </row>
    <row r="76" s="7" customFormat="1" ht="15">
      <c r="C76" s="29"/>
    </row>
    <row r="77" s="7" customFormat="1" ht="15">
      <c r="C77" s="29"/>
    </row>
    <row r="78" s="7" customFormat="1" ht="15">
      <c r="C78" s="29"/>
    </row>
    <row r="79" s="7" customFormat="1" ht="15">
      <c r="C79" s="29"/>
    </row>
    <row r="80" s="7" customFormat="1" ht="15">
      <c r="C80" s="29"/>
    </row>
    <row r="81" s="7" customFormat="1" ht="15">
      <c r="C81" s="29"/>
    </row>
    <row r="82" s="7" customFormat="1" ht="15">
      <c r="C82" s="29"/>
    </row>
    <row r="83" s="7" customFormat="1" ht="15">
      <c r="C83" s="29"/>
    </row>
    <row r="84" s="7" customFormat="1" ht="15">
      <c r="C84" s="29"/>
    </row>
    <row r="85" s="7" customFormat="1" ht="15">
      <c r="C85" s="29"/>
    </row>
    <row r="86" s="7" customFormat="1" ht="15">
      <c r="C86" s="29"/>
    </row>
    <row r="87" s="7" customFormat="1" ht="15">
      <c r="C87" s="29"/>
    </row>
    <row r="88" s="7" customFormat="1" ht="15">
      <c r="C88" s="29"/>
    </row>
    <row r="89" s="7" customFormat="1" ht="15">
      <c r="C89" s="29"/>
    </row>
    <row r="90" s="7" customFormat="1" ht="15">
      <c r="C90" s="29"/>
    </row>
    <row r="91" s="7" customFormat="1" ht="15">
      <c r="C91" s="29"/>
    </row>
    <row r="92" s="7" customFormat="1" ht="15">
      <c r="C92" s="29"/>
    </row>
    <row r="93" s="7" customFormat="1" ht="15">
      <c r="C93" s="29"/>
    </row>
    <row r="94" s="7" customFormat="1" ht="15">
      <c r="C94" s="29"/>
    </row>
    <row r="95" s="7" customFormat="1" ht="15">
      <c r="C95" s="29"/>
    </row>
    <row r="96" s="7" customFormat="1" ht="15">
      <c r="C96" s="29"/>
    </row>
    <row r="97" s="7" customFormat="1" ht="15">
      <c r="C97" s="29"/>
    </row>
    <row r="98" s="7" customFormat="1" ht="15">
      <c r="C98" s="29"/>
    </row>
    <row r="99" s="7" customFormat="1" ht="15">
      <c r="C99" s="29"/>
    </row>
    <row r="100" s="7" customFormat="1" ht="15">
      <c r="C100" s="29"/>
    </row>
    <row r="101" s="7" customFormat="1" ht="15">
      <c r="C101" s="29"/>
    </row>
    <row r="102" s="7" customFormat="1" ht="15">
      <c r="C102" s="29"/>
    </row>
    <row r="103" s="7" customFormat="1" ht="15">
      <c r="C103" s="29"/>
    </row>
    <row r="104" s="7" customFormat="1" ht="15">
      <c r="C104" s="29"/>
    </row>
    <row r="105" s="7" customFormat="1" ht="15">
      <c r="C105" s="29"/>
    </row>
    <row r="106" s="7" customFormat="1" ht="15">
      <c r="C106" s="29"/>
    </row>
    <row r="107" s="7" customFormat="1" ht="15">
      <c r="C107" s="29"/>
    </row>
    <row r="108" s="7" customFormat="1" ht="15">
      <c r="C108" s="29"/>
    </row>
    <row r="109" s="7" customFormat="1" ht="15">
      <c r="C109" s="29"/>
    </row>
    <row r="110" s="7" customFormat="1" ht="15">
      <c r="C110" s="29"/>
    </row>
    <row r="111" s="7" customFormat="1" ht="15">
      <c r="C111" s="29"/>
    </row>
    <row r="112" s="7" customFormat="1" ht="15">
      <c r="C112" s="29"/>
    </row>
    <row r="113" s="7" customFormat="1" ht="15">
      <c r="C113" s="29"/>
    </row>
    <row r="114" s="7" customFormat="1" ht="15">
      <c r="C114" s="29"/>
    </row>
    <row r="115" s="7" customFormat="1" ht="15">
      <c r="C115" s="29"/>
    </row>
    <row r="116" s="7" customFormat="1" ht="15">
      <c r="C116" s="29"/>
    </row>
    <row r="117" s="7" customFormat="1" ht="15">
      <c r="C117" s="29"/>
    </row>
    <row r="118" s="7" customFormat="1" ht="15">
      <c r="C118" s="29"/>
    </row>
    <row r="119" s="7" customFormat="1" ht="15">
      <c r="C119" s="29"/>
    </row>
    <row r="120" s="7" customFormat="1" ht="15">
      <c r="C120" s="29"/>
    </row>
    <row r="121" s="7" customFormat="1" ht="15">
      <c r="C121" s="29"/>
    </row>
    <row r="122" s="7" customFormat="1" ht="15">
      <c r="C122" s="29"/>
    </row>
    <row r="123" s="7" customFormat="1" ht="15">
      <c r="C123" s="29"/>
    </row>
    <row r="124" s="7" customFormat="1" ht="15">
      <c r="C124" s="29"/>
    </row>
    <row r="125" s="7" customFormat="1" ht="15">
      <c r="C125" s="29"/>
    </row>
    <row r="126" s="7" customFormat="1" ht="15">
      <c r="C126" s="29"/>
    </row>
    <row r="127" s="7" customFormat="1" ht="15">
      <c r="C127" s="29"/>
    </row>
    <row r="128" s="7" customFormat="1" ht="15">
      <c r="C128" s="29"/>
    </row>
    <row r="129" s="7" customFormat="1" ht="15">
      <c r="C129" s="29"/>
    </row>
    <row r="130" s="7" customFormat="1" ht="15">
      <c r="C130" s="29"/>
    </row>
    <row r="131" s="7" customFormat="1" ht="15">
      <c r="C131" s="29"/>
    </row>
    <row r="132" s="7" customFormat="1" ht="15">
      <c r="C132" s="29"/>
    </row>
    <row r="133" s="7" customFormat="1" ht="15">
      <c r="C133" s="29"/>
    </row>
    <row r="134" s="7" customFormat="1" ht="15">
      <c r="C134" s="29"/>
    </row>
    <row r="135" s="7" customFormat="1" ht="15">
      <c r="C135" s="29"/>
    </row>
    <row r="136" s="7" customFormat="1" ht="15">
      <c r="C136" s="29"/>
    </row>
    <row r="137" s="7" customFormat="1" ht="15">
      <c r="C137" s="29"/>
    </row>
    <row r="138" s="7" customFormat="1" ht="15">
      <c r="C138" s="29"/>
    </row>
    <row r="139" s="7" customFormat="1" ht="15">
      <c r="C139" s="29"/>
    </row>
    <row r="140" s="7" customFormat="1" ht="15">
      <c r="C140" s="29"/>
    </row>
    <row r="141" s="7" customFormat="1" ht="15">
      <c r="C141" s="29"/>
    </row>
    <row r="142" s="7" customFormat="1" ht="15">
      <c r="C142" s="29"/>
    </row>
    <row r="143" s="7" customFormat="1" ht="15">
      <c r="C143" s="29"/>
    </row>
    <row r="144" s="7" customFormat="1" ht="15">
      <c r="C144" s="29"/>
    </row>
    <row r="145" s="7" customFormat="1" ht="15">
      <c r="C145" s="29"/>
    </row>
    <row r="146" s="7" customFormat="1" ht="15">
      <c r="C146" s="29"/>
    </row>
    <row r="147" s="7" customFormat="1" ht="15">
      <c r="C147" s="29"/>
    </row>
    <row r="148" s="7" customFormat="1" ht="15">
      <c r="C148" s="29"/>
    </row>
    <row r="149" s="7" customFormat="1" ht="15">
      <c r="C149" s="29"/>
    </row>
    <row r="150" s="7" customFormat="1" ht="15">
      <c r="C150" s="29"/>
    </row>
    <row r="151" s="7" customFormat="1" ht="15">
      <c r="C151" s="29"/>
    </row>
    <row r="152" s="7" customFormat="1" ht="15">
      <c r="C152" s="29"/>
    </row>
    <row r="153" s="7" customFormat="1" ht="15">
      <c r="C153" s="29"/>
    </row>
    <row r="154" s="7" customFormat="1" ht="15">
      <c r="C154" s="29"/>
    </row>
    <row r="155" s="7" customFormat="1" ht="15">
      <c r="C155" s="29"/>
    </row>
    <row r="156" s="7" customFormat="1" ht="15">
      <c r="C156" s="29"/>
    </row>
    <row r="157" s="7" customFormat="1" ht="15">
      <c r="C157" s="29"/>
    </row>
    <row r="158" s="7" customFormat="1" ht="15">
      <c r="C158" s="29"/>
    </row>
    <row r="159" s="7" customFormat="1" ht="15">
      <c r="C159" s="29"/>
    </row>
    <row r="160" s="7" customFormat="1" ht="15">
      <c r="C160" s="29"/>
    </row>
    <row r="161" s="7" customFormat="1" ht="15">
      <c r="C161" s="29"/>
    </row>
    <row r="162" s="7" customFormat="1" ht="15">
      <c r="C162" s="29"/>
    </row>
    <row r="163" s="7" customFormat="1" ht="15">
      <c r="C163" s="29"/>
    </row>
    <row r="164" s="7" customFormat="1" ht="15">
      <c r="C164" s="29"/>
    </row>
    <row r="165" s="7" customFormat="1" ht="15">
      <c r="C165" s="29"/>
    </row>
    <row r="166" s="7" customFormat="1" ht="15">
      <c r="C166" s="29"/>
    </row>
    <row r="167" s="7" customFormat="1" ht="15">
      <c r="C167" s="29"/>
    </row>
    <row r="168" s="7" customFormat="1" ht="15">
      <c r="C168" s="29"/>
    </row>
    <row r="169" s="7" customFormat="1" ht="15">
      <c r="C169" s="29"/>
    </row>
    <row r="170" s="7" customFormat="1" ht="15">
      <c r="C170" s="29"/>
    </row>
    <row r="171" s="7" customFormat="1" ht="15">
      <c r="C171" s="29"/>
    </row>
    <row r="172" s="7" customFormat="1" ht="15">
      <c r="C172" s="29"/>
    </row>
    <row r="173" s="7" customFormat="1" ht="15">
      <c r="C173" s="29"/>
    </row>
    <row r="174" s="7" customFormat="1" ht="15">
      <c r="C174" s="29"/>
    </row>
    <row r="175" s="7" customFormat="1" ht="15">
      <c r="C175" s="29"/>
    </row>
    <row r="176" s="7" customFormat="1" ht="15">
      <c r="C176" s="29"/>
    </row>
    <row r="177" s="7" customFormat="1" ht="15">
      <c r="C177" s="29"/>
    </row>
    <row r="178" s="7" customFormat="1" ht="15">
      <c r="C178" s="29"/>
    </row>
    <row r="179" s="7" customFormat="1" ht="15">
      <c r="C179" s="29"/>
    </row>
    <row r="180" s="7" customFormat="1" ht="15">
      <c r="C180" s="29"/>
    </row>
    <row r="181" s="7" customFormat="1" ht="15">
      <c r="C181" s="29"/>
    </row>
    <row r="182" s="7" customFormat="1" ht="15">
      <c r="C182" s="29"/>
    </row>
    <row r="183" s="7" customFormat="1" ht="15">
      <c r="C183" s="29"/>
    </row>
    <row r="184" s="7" customFormat="1" ht="15">
      <c r="C184" s="29"/>
    </row>
    <row r="185" s="7" customFormat="1" ht="15">
      <c r="C185" s="29"/>
    </row>
    <row r="186" s="7" customFormat="1" ht="15">
      <c r="C186" s="29"/>
    </row>
    <row r="187" s="7" customFormat="1" ht="15">
      <c r="C187" s="29"/>
    </row>
    <row r="188" s="7" customFormat="1" ht="15">
      <c r="C188" s="29"/>
    </row>
    <row r="189" s="7" customFormat="1" ht="15">
      <c r="C189" s="29"/>
    </row>
    <row r="190" s="7" customFormat="1" ht="15">
      <c r="C190" s="29"/>
    </row>
    <row r="191" s="7" customFormat="1" ht="15">
      <c r="C191" s="29"/>
    </row>
    <row r="192" s="7" customFormat="1" ht="15">
      <c r="C192" s="29"/>
    </row>
    <row r="193" s="7" customFormat="1" ht="15">
      <c r="C193" s="29"/>
    </row>
    <row r="194" s="7" customFormat="1" ht="15">
      <c r="C194" s="29"/>
    </row>
    <row r="195" s="7" customFormat="1" ht="15">
      <c r="C195" s="29"/>
    </row>
    <row r="196" s="7" customFormat="1" ht="15">
      <c r="C196" s="29"/>
    </row>
    <row r="197" s="7" customFormat="1" ht="15">
      <c r="C197" s="29"/>
    </row>
    <row r="198" s="7" customFormat="1" ht="15">
      <c r="C198" s="29"/>
    </row>
    <row r="199" s="7" customFormat="1" ht="15">
      <c r="C199" s="29"/>
    </row>
    <row r="200" s="7" customFormat="1" ht="15">
      <c r="C200" s="29"/>
    </row>
    <row r="201" s="7" customFormat="1" ht="15">
      <c r="C201" s="29"/>
    </row>
    <row r="202" s="7" customFormat="1" ht="15">
      <c r="C202" s="29"/>
    </row>
    <row r="203" s="7" customFormat="1" ht="15">
      <c r="C203" s="29"/>
    </row>
    <row r="204" s="7" customFormat="1" ht="15">
      <c r="C204" s="29"/>
    </row>
    <row r="205" s="7" customFormat="1" ht="15">
      <c r="C205" s="29"/>
    </row>
    <row r="206" s="7" customFormat="1" ht="15">
      <c r="C206" s="29"/>
    </row>
    <row r="207" s="7" customFormat="1" ht="15">
      <c r="C207" s="29"/>
    </row>
    <row r="208" s="7" customFormat="1" ht="15">
      <c r="C208" s="29"/>
    </row>
    <row r="209" s="7" customFormat="1" ht="15">
      <c r="C209" s="29"/>
    </row>
    <row r="210" s="7" customFormat="1" ht="15">
      <c r="C210" s="29"/>
    </row>
    <row r="211" s="7" customFormat="1" ht="15">
      <c r="C211" s="29"/>
    </row>
  </sheetData>
  <sheetProtection/>
  <mergeCells count="19">
    <mergeCell ref="C17:E17"/>
    <mergeCell ref="C18:E18"/>
    <mergeCell ref="C28:E28"/>
    <mergeCell ref="C27:E27"/>
    <mergeCell ref="C26:E26"/>
    <mergeCell ref="C25:E25"/>
    <mergeCell ref="C24:E24"/>
    <mergeCell ref="C23:E23"/>
    <mergeCell ref="C22:E22"/>
    <mergeCell ref="E2:F2"/>
    <mergeCell ref="G2:H2"/>
    <mergeCell ref="B12:H12"/>
    <mergeCell ref="C13:E13"/>
    <mergeCell ref="C14:E14"/>
    <mergeCell ref="C21:E21"/>
    <mergeCell ref="C20:E20"/>
    <mergeCell ref="C19:E19"/>
    <mergeCell ref="C15:E15"/>
    <mergeCell ref="C16:E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 r:id="rId1"/>
  <rowBreaks count="2" manualBreakCount="2">
    <brk id="12" max="7" man="1"/>
    <brk id="18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J203"/>
  <sheetViews>
    <sheetView showGridLines="0" view="pageBreakPreview" zoomScale="160" zoomScaleSheetLayoutView="160" zoomScalePageLayoutView="85" workbookViewId="0" topLeftCell="A1">
      <selection activeCell="C11" sqref="C11"/>
    </sheetView>
  </sheetViews>
  <sheetFormatPr defaultColWidth="9.00390625" defaultRowHeight="12.75"/>
  <cols>
    <col min="1" max="1" width="5.25390625" style="7" customWidth="1"/>
    <col min="2" max="2" width="75.75390625" style="7" customWidth="1"/>
    <col min="3" max="3" width="9.75390625" style="29" customWidth="1"/>
    <col min="4" max="4" width="10.75390625" style="27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26" t="str">
        <f>'Informacje ogólne'!C4</f>
        <v>DFP.271.233.2018.EP</v>
      </c>
      <c r="C1" s="7"/>
      <c r="H1" s="28" t="s">
        <v>46</v>
      </c>
      <c r="I1" s="28"/>
      <c r="J1" s="28"/>
    </row>
    <row r="2" spans="5:8" ht="15">
      <c r="E2" s="114"/>
      <c r="F2" s="114"/>
      <c r="G2" s="129" t="s">
        <v>45</v>
      </c>
      <c r="H2" s="129"/>
    </row>
    <row r="4" spans="2:8" ht="15">
      <c r="B4" s="6" t="s">
        <v>7</v>
      </c>
      <c r="C4" s="9">
        <v>2</v>
      </c>
      <c r="D4" s="30"/>
      <c r="E4" s="31" t="s">
        <v>10</v>
      </c>
      <c r="F4" s="5"/>
      <c r="G4" s="1"/>
      <c r="H4" s="1"/>
    </row>
    <row r="5" spans="2:8" ht="15">
      <c r="B5" s="6"/>
      <c r="C5" s="32"/>
      <c r="D5" s="30"/>
      <c r="E5" s="31"/>
      <c r="F5" s="5"/>
      <c r="G5" s="1"/>
      <c r="H5" s="1"/>
    </row>
    <row r="6" spans="1:8" ht="15">
      <c r="A6" s="6"/>
      <c r="C6" s="32"/>
      <c r="D6" s="30"/>
      <c r="E6" s="1"/>
      <c r="F6" s="1"/>
      <c r="G6" s="1"/>
      <c r="H6" s="1"/>
    </row>
    <row r="7" spans="1:8" ht="15">
      <c r="A7" s="33"/>
      <c r="B7" s="33"/>
      <c r="C7" s="34"/>
      <c r="D7" s="35"/>
      <c r="E7" s="36" t="s">
        <v>0</v>
      </c>
      <c r="F7" s="37">
        <f>SUM(H10:H14)</f>
        <v>0</v>
      </c>
      <c r="G7" s="38"/>
      <c r="H7" s="38"/>
    </row>
    <row r="8" spans="1:8" ht="15">
      <c r="A8" s="38"/>
      <c r="B8" s="33"/>
      <c r="C8" s="39"/>
      <c r="D8" s="40"/>
      <c r="E8" s="38"/>
      <c r="F8" s="38"/>
      <c r="G8" s="38"/>
      <c r="H8" s="38"/>
    </row>
    <row r="9" spans="1:8" s="48" customFormat="1" ht="45">
      <c r="A9" s="65" t="s">
        <v>24</v>
      </c>
      <c r="B9" s="65" t="s">
        <v>38</v>
      </c>
      <c r="C9" s="80" t="s">
        <v>25</v>
      </c>
      <c r="D9" s="67" t="s">
        <v>47</v>
      </c>
      <c r="E9" s="65" t="s">
        <v>39</v>
      </c>
      <c r="F9" s="65" t="s">
        <v>40</v>
      </c>
      <c r="G9" s="65" t="s">
        <v>41</v>
      </c>
      <c r="H9" s="65" t="s">
        <v>8</v>
      </c>
    </row>
    <row r="10" spans="1:8" s="48" customFormat="1" ht="93" customHeight="1">
      <c r="A10" s="56">
        <v>1</v>
      </c>
      <c r="B10" s="55" t="s">
        <v>96</v>
      </c>
      <c r="C10" s="49">
        <v>90</v>
      </c>
      <c r="D10" s="41" t="s">
        <v>42</v>
      </c>
      <c r="E10" s="50"/>
      <c r="F10" s="50"/>
      <c r="G10" s="81"/>
      <c r="H10" s="52">
        <f>ROUND(ROUND(C10,2)*ROUND(G10,2),2)</f>
        <v>0</v>
      </c>
    </row>
    <row r="11" spans="1:8" ht="74.25" customHeight="1">
      <c r="A11" s="56">
        <v>2</v>
      </c>
      <c r="B11" s="58" t="s">
        <v>97</v>
      </c>
      <c r="C11" s="63">
        <v>30</v>
      </c>
      <c r="D11" s="41" t="s">
        <v>42</v>
      </c>
      <c r="E11" s="50"/>
      <c r="F11" s="50"/>
      <c r="G11" s="81"/>
      <c r="H11" s="52">
        <f>ROUND(ROUND(C11,2)*ROUND(G11,2),2)</f>
        <v>0</v>
      </c>
    </row>
    <row r="12" spans="1:8" ht="74.25" customHeight="1">
      <c r="A12" s="56">
        <v>3</v>
      </c>
      <c r="B12" s="55" t="s">
        <v>89</v>
      </c>
      <c r="C12" s="63">
        <v>900</v>
      </c>
      <c r="D12" s="41" t="s">
        <v>42</v>
      </c>
      <c r="E12" s="50"/>
      <c r="F12" s="50"/>
      <c r="G12" s="81"/>
      <c r="H12" s="52">
        <f>ROUND(ROUND(C12,2)*ROUND(G12,2),2)</f>
        <v>0</v>
      </c>
    </row>
    <row r="13" spans="1:8" ht="73.5" customHeight="1">
      <c r="A13" s="56">
        <v>4</v>
      </c>
      <c r="B13" s="55" t="s">
        <v>88</v>
      </c>
      <c r="C13" s="63">
        <v>450</v>
      </c>
      <c r="D13" s="41" t="s">
        <v>42</v>
      </c>
      <c r="E13" s="50"/>
      <c r="F13" s="50"/>
      <c r="G13" s="81"/>
      <c r="H13" s="52">
        <f>ROUND(ROUND(C13,2)*ROUND(G13,2),2)</f>
        <v>0</v>
      </c>
    </row>
    <row r="14" spans="1:8" ht="66.75" customHeight="1">
      <c r="A14" s="57">
        <v>5</v>
      </c>
      <c r="B14" s="58" t="s">
        <v>87</v>
      </c>
      <c r="C14" s="63">
        <v>900</v>
      </c>
      <c r="D14" s="41" t="s">
        <v>42</v>
      </c>
      <c r="E14" s="50"/>
      <c r="F14" s="50"/>
      <c r="G14" s="81"/>
      <c r="H14" s="52">
        <f>ROUND(ROUND(C14,2)*ROUND(G14,2),2)</f>
        <v>0</v>
      </c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  <row r="192" ht="15">
      <c r="D192" s="7"/>
    </row>
    <row r="193" ht="15">
      <c r="D193" s="7"/>
    </row>
    <row r="194" ht="15">
      <c r="D194" s="7"/>
    </row>
    <row r="195" ht="15">
      <c r="D195" s="7"/>
    </row>
    <row r="196" ht="15">
      <c r="D196" s="7"/>
    </row>
    <row r="197" ht="15">
      <c r="D197" s="7"/>
    </row>
    <row r="198" ht="15">
      <c r="D198" s="7"/>
    </row>
    <row r="199" ht="15">
      <c r="D199" s="7"/>
    </row>
    <row r="200" ht="15">
      <c r="D200" s="7"/>
    </row>
    <row r="201" ht="15">
      <c r="D201" s="7"/>
    </row>
    <row r="202" ht="15">
      <c r="D202" s="7"/>
    </row>
    <row r="203" ht="15">
      <c r="D203" s="7"/>
    </row>
  </sheetData>
  <sheetProtection/>
  <mergeCells count="2">
    <mergeCell ref="E2:F2"/>
    <mergeCell ref="G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J176"/>
  <sheetViews>
    <sheetView showGridLines="0" view="pageBreakPreview" zoomScale="145" zoomScaleSheetLayoutView="145" zoomScalePageLayoutView="85" workbookViewId="0" topLeftCell="A5">
      <selection activeCell="D10" sqref="D10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9" customWidth="1"/>
    <col min="4" max="4" width="9.625" style="27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26" t="str">
        <f>'Informacje ogólne'!C4</f>
        <v>DFP.271.233.2018.EP</v>
      </c>
      <c r="C1" s="7"/>
      <c r="H1" s="28" t="s">
        <v>46</v>
      </c>
      <c r="I1" s="28"/>
      <c r="J1" s="28"/>
    </row>
    <row r="2" spans="5:8" ht="15">
      <c r="E2" s="114"/>
      <c r="F2" s="114"/>
      <c r="G2" s="129" t="s">
        <v>45</v>
      </c>
      <c r="H2" s="129"/>
    </row>
    <row r="4" spans="2:8" ht="15">
      <c r="B4" s="6" t="s">
        <v>7</v>
      </c>
      <c r="C4" s="9">
        <v>3</v>
      </c>
      <c r="D4" s="30"/>
      <c r="E4" s="31" t="s">
        <v>10</v>
      </c>
      <c r="F4" s="5"/>
      <c r="G4" s="1"/>
      <c r="H4" s="1"/>
    </row>
    <row r="5" spans="2:8" ht="15">
      <c r="B5" s="6"/>
      <c r="C5" s="32"/>
      <c r="D5" s="30"/>
      <c r="E5" s="31"/>
      <c r="F5" s="5"/>
      <c r="G5" s="1"/>
      <c r="H5" s="1"/>
    </row>
    <row r="6" spans="1:8" ht="15">
      <c r="A6" s="6"/>
      <c r="C6" s="32"/>
      <c r="D6" s="30"/>
      <c r="E6" s="1"/>
      <c r="F6" s="1"/>
      <c r="G6" s="1"/>
      <c r="H6" s="1"/>
    </row>
    <row r="7" spans="1:8" ht="15">
      <c r="A7" s="33"/>
      <c r="B7" s="33"/>
      <c r="C7" s="34"/>
      <c r="D7" s="35"/>
      <c r="E7" s="36" t="s">
        <v>0</v>
      </c>
      <c r="F7" s="37">
        <f>SUM(H10:H11)</f>
        <v>0</v>
      </c>
      <c r="G7" s="38"/>
      <c r="H7" s="38"/>
    </row>
    <row r="8" spans="1:8" ht="15">
      <c r="A8" s="38"/>
      <c r="B8" s="33"/>
      <c r="C8" s="39"/>
      <c r="D8" s="40"/>
      <c r="E8" s="38"/>
      <c r="F8" s="38"/>
      <c r="G8" s="38"/>
      <c r="H8" s="38"/>
    </row>
    <row r="9" spans="1:8" s="48" customFormat="1" ht="45">
      <c r="A9" s="65" t="s">
        <v>24</v>
      </c>
      <c r="B9" s="65" t="s">
        <v>38</v>
      </c>
      <c r="C9" s="80" t="s">
        <v>25</v>
      </c>
      <c r="D9" s="67" t="s">
        <v>47</v>
      </c>
      <c r="E9" s="65" t="s">
        <v>39</v>
      </c>
      <c r="F9" s="65" t="s">
        <v>40</v>
      </c>
      <c r="G9" s="65" t="s">
        <v>41</v>
      </c>
      <c r="H9" s="65" t="s">
        <v>8</v>
      </c>
    </row>
    <row r="10" spans="1:8" s="48" customFormat="1" ht="87.75" customHeight="1">
      <c r="A10" s="56">
        <v>1</v>
      </c>
      <c r="B10" s="55" t="s">
        <v>85</v>
      </c>
      <c r="C10" s="49">
        <v>30000</v>
      </c>
      <c r="D10" s="41" t="s">
        <v>42</v>
      </c>
      <c r="E10" s="50"/>
      <c r="F10" s="50"/>
      <c r="G10" s="81"/>
      <c r="H10" s="52">
        <f>ROUND(ROUND(C10,2)*ROUND(G10,2),2)</f>
        <v>0</v>
      </c>
    </row>
    <row r="11" spans="1:8" s="48" customFormat="1" ht="69" customHeight="1">
      <c r="A11" s="56">
        <v>2</v>
      </c>
      <c r="B11" s="55" t="s">
        <v>86</v>
      </c>
      <c r="C11" s="49">
        <v>30000</v>
      </c>
      <c r="D11" s="41" t="s">
        <v>42</v>
      </c>
      <c r="E11" s="50"/>
      <c r="F11" s="50"/>
      <c r="G11" s="81"/>
      <c r="H11" s="52">
        <f>ROUND(ROUND(C11,2)*ROUND(G11,2),2)</f>
        <v>0</v>
      </c>
    </row>
    <row r="12" ht="25.5" customHeight="1">
      <c r="D12" s="7"/>
    </row>
    <row r="13" ht="15">
      <c r="D13" s="7"/>
    </row>
    <row r="14" ht="15">
      <c r="D14" s="7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</sheetData>
  <sheetProtection/>
  <mergeCells count="2">
    <mergeCell ref="E2:F2"/>
    <mergeCell ref="G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J213"/>
  <sheetViews>
    <sheetView showGridLines="0" view="pageBreakPreview" zoomScale="145" zoomScaleSheetLayoutView="145" zoomScalePageLayoutView="85" workbookViewId="0" topLeftCell="A1">
      <selection activeCell="D18" sqref="D18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10.375" style="29" bestFit="1" customWidth="1"/>
    <col min="4" max="4" width="9.625" style="27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26" t="str">
        <f>'Informacje ogólne'!C4</f>
        <v>DFP.271.233.2018.EP</v>
      </c>
      <c r="C1" s="7"/>
      <c r="H1" s="28" t="s">
        <v>46</v>
      </c>
      <c r="I1" s="28"/>
      <c r="J1" s="28"/>
    </row>
    <row r="2" spans="5:8" ht="15">
      <c r="E2" s="114"/>
      <c r="F2" s="114"/>
      <c r="G2" s="129" t="s">
        <v>45</v>
      </c>
      <c r="H2" s="129"/>
    </row>
    <row r="4" spans="2:8" ht="15">
      <c r="B4" s="6" t="s">
        <v>7</v>
      </c>
      <c r="C4" s="9">
        <v>4</v>
      </c>
      <c r="D4" s="30"/>
      <c r="E4" s="31" t="s">
        <v>10</v>
      </c>
      <c r="F4" s="5"/>
      <c r="G4" s="1"/>
      <c r="H4" s="1"/>
    </row>
    <row r="5" spans="2:8" ht="15">
      <c r="B5" s="6"/>
      <c r="C5" s="32"/>
      <c r="D5" s="30"/>
      <c r="E5" s="31"/>
      <c r="F5" s="5"/>
      <c r="G5" s="1"/>
      <c r="H5" s="1"/>
    </row>
    <row r="6" spans="1:8" ht="15">
      <c r="A6" s="6"/>
      <c r="C6" s="32"/>
      <c r="D6" s="30"/>
      <c r="E6" s="1"/>
      <c r="F6" s="1"/>
      <c r="G6" s="1"/>
      <c r="H6" s="1"/>
    </row>
    <row r="7" spans="1:8" ht="15">
      <c r="A7" s="33"/>
      <c r="B7" s="33"/>
      <c r="C7" s="34"/>
      <c r="D7" s="35"/>
      <c r="E7" s="36" t="s">
        <v>0</v>
      </c>
      <c r="F7" s="37">
        <f>SUM(H10:H10)</f>
        <v>0</v>
      </c>
      <c r="G7" s="38"/>
      <c r="H7" s="38"/>
    </row>
    <row r="8" spans="1:8" ht="15">
      <c r="A8" s="38"/>
      <c r="B8" s="33"/>
      <c r="C8" s="39"/>
      <c r="D8" s="40"/>
      <c r="E8" s="38"/>
      <c r="F8" s="38"/>
      <c r="G8" s="38"/>
      <c r="H8" s="38"/>
    </row>
    <row r="9" spans="1:8" s="48" customFormat="1" ht="45">
      <c r="A9" s="65" t="s">
        <v>24</v>
      </c>
      <c r="B9" s="65" t="s">
        <v>38</v>
      </c>
      <c r="C9" s="66" t="s">
        <v>25</v>
      </c>
      <c r="D9" s="67" t="s">
        <v>47</v>
      </c>
      <c r="E9" s="65" t="s">
        <v>39</v>
      </c>
      <c r="F9" s="65" t="s">
        <v>40</v>
      </c>
      <c r="G9" s="65" t="s">
        <v>41</v>
      </c>
      <c r="H9" s="65" t="s">
        <v>8</v>
      </c>
    </row>
    <row r="10" spans="1:8" s="48" customFormat="1" ht="38.25" customHeight="1">
      <c r="A10" s="56">
        <v>1</v>
      </c>
      <c r="B10" s="55" t="s">
        <v>84</v>
      </c>
      <c r="C10" s="79">
        <v>750</v>
      </c>
      <c r="D10" s="55" t="s">
        <v>101</v>
      </c>
      <c r="E10" s="47"/>
      <c r="F10" s="47"/>
      <c r="G10" s="68"/>
      <c r="H10" s="54">
        <f>ROUND(ROUND(C10,2)*ROUND(G10,2),2)</f>
        <v>0</v>
      </c>
    </row>
    <row r="11" ht="15">
      <c r="D11" s="7"/>
    </row>
    <row r="12" ht="15">
      <c r="D12" s="7"/>
    </row>
    <row r="13" ht="15">
      <c r="D13" s="7"/>
    </row>
    <row r="14" ht="15">
      <c r="D14" s="7"/>
    </row>
    <row r="15" ht="15">
      <c r="D15" s="7"/>
    </row>
    <row r="16" ht="15">
      <c r="D16" s="7"/>
    </row>
    <row r="17" s="7" customFormat="1" ht="15">
      <c r="C17" s="29"/>
    </row>
    <row r="18" s="7" customFormat="1" ht="15">
      <c r="C18" s="29"/>
    </row>
    <row r="19" s="7" customFormat="1" ht="15">
      <c r="C19" s="29"/>
    </row>
    <row r="20" s="7" customFormat="1" ht="15">
      <c r="C20" s="29"/>
    </row>
    <row r="21" s="7" customFormat="1" ht="15">
      <c r="C21" s="29"/>
    </row>
    <row r="22" s="7" customFormat="1" ht="15">
      <c r="C22" s="29"/>
    </row>
    <row r="23" s="7" customFormat="1" ht="15">
      <c r="C23" s="29"/>
    </row>
    <row r="24" s="7" customFormat="1" ht="15">
      <c r="C24" s="29"/>
    </row>
    <row r="25" s="7" customFormat="1" ht="15">
      <c r="C25" s="29"/>
    </row>
    <row r="26" s="7" customFormat="1" ht="15">
      <c r="C26" s="29"/>
    </row>
    <row r="27" s="7" customFormat="1" ht="15">
      <c r="C27" s="29"/>
    </row>
    <row r="28" s="7" customFormat="1" ht="15">
      <c r="C28" s="29"/>
    </row>
    <row r="29" s="7" customFormat="1" ht="15">
      <c r="C29" s="29"/>
    </row>
    <row r="30" s="7" customFormat="1" ht="15">
      <c r="C30" s="29"/>
    </row>
    <row r="31" s="7" customFormat="1" ht="15">
      <c r="C31" s="29"/>
    </row>
    <row r="32" s="7" customFormat="1" ht="15">
      <c r="C32" s="29"/>
    </row>
    <row r="33" s="7" customFormat="1" ht="15">
      <c r="C33" s="29"/>
    </row>
    <row r="34" s="7" customFormat="1" ht="15">
      <c r="C34" s="29"/>
    </row>
    <row r="35" s="7" customFormat="1" ht="15">
      <c r="C35" s="29"/>
    </row>
    <row r="36" s="7" customFormat="1" ht="15">
      <c r="C36" s="29"/>
    </row>
    <row r="37" s="7" customFormat="1" ht="15">
      <c r="C37" s="29"/>
    </row>
    <row r="38" s="7" customFormat="1" ht="15">
      <c r="C38" s="29"/>
    </row>
    <row r="39" s="7" customFormat="1" ht="15">
      <c r="C39" s="29"/>
    </row>
    <row r="40" s="7" customFormat="1" ht="15">
      <c r="C40" s="29"/>
    </row>
    <row r="41" s="7" customFormat="1" ht="15">
      <c r="C41" s="29"/>
    </row>
    <row r="42" s="7" customFormat="1" ht="15">
      <c r="C42" s="29"/>
    </row>
    <row r="43" s="7" customFormat="1" ht="15">
      <c r="C43" s="29"/>
    </row>
    <row r="44" s="7" customFormat="1" ht="15">
      <c r="C44" s="29"/>
    </row>
    <row r="45" s="7" customFormat="1" ht="15">
      <c r="C45" s="29"/>
    </row>
    <row r="46" s="7" customFormat="1" ht="15">
      <c r="C46" s="29"/>
    </row>
    <row r="47" s="7" customFormat="1" ht="15">
      <c r="C47" s="29"/>
    </row>
    <row r="48" s="7" customFormat="1" ht="15">
      <c r="C48" s="29"/>
    </row>
    <row r="49" s="7" customFormat="1" ht="15">
      <c r="C49" s="29"/>
    </row>
    <row r="50" s="7" customFormat="1" ht="15">
      <c r="C50" s="29"/>
    </row>
    <row r="51" s="7" customFormat="1" ht="15">
      <c r="C51" s="29"/>
    </row>
    <row r="52" s="7" customFormat="1" ht="15">
      <c r="C52" s="29"/>
    </row>
    <row r="53" s="7" customFormat="1" ht="15">
      <c r="C53" s="29"/>
    </row>
    <row r="54" s="7" customFormat="1" ht="15">
      <c r="C54" s="29"/>
    </row>
    <row r="55" s="7" customFormat="1" ht="15">
      <c r="C55" s="29"/>
    </row>
    <row r="56" s="7" customFormat="1" ht="15">
      <c r="C56" s="29"/>
    </row>
    <row r="57" s="7" customFormat="1" ht="15">
      <c r="C57" s="29"/>
    </row>
    <row r="58" s="7" customFormat="1" ht="15">
      <c r="C58" s="29"/>
    </row>
    <row r="59" s="7" customFormat="1" ht="15">
      <c r="C59" s="29"/>
    </row>
    <row r="60" s="7" customFormat="1" ht="15">
      <c r="C60" s="29"/>
    </row>
    <row r="61" s="7" customFormat="1" ht="15">
      <c r="C61" s="29"/>
    </row>
    <row r="62" s="7" customFormat="1" ht="15">
      <c r="C62" s="29"/>
    </row>
    <row r="63" s="7" customFormat="1" ht="15">
      <c r="C63" s="29"/>
    </row>
    <row r="64" s="7" customFormat="1" ht="15">
      <c r="C64" s="29"/>
    </row>
    <row r="65" s="7" customFormat="1" ht="15">
      <c r="C65" s="29"/>
    </row>
    <row r="66" s="7" customFormat="1" ht="15">
      <c r="C66" s="29"/>
    </row>
    <row r="67" s="7" customFormat="1" ht="15">
      <c r="C67" s="29"/>
    </row>
    <row r="68" s="7" customFormat="1" ht="15">
      <c r="C68" s="29"/>
    </row>
    <row r="69" s="7" customFormat="1" ht="15">
      <c r="C69" s="29"/>
    </row>
    <row r="70" s="7" customFormat="1" ht="15">
      <c r="C70" s="29"/>
    </row>
    <row r="71" s="7" customFormat="1" ht="15">
      <c r="C71" s="29"/>
    </row>
    <row r="72" s="7" customFormat="1" ht="15">
      <c r="C72" s="29"/>
    </row>
    <row r="73" s="7" customFormat="1" ht="15">
      <c r="C73" s="29"/>
    </row>
    <row r="74" s="7" customFormat="1" ht="15">
      <c r="C74" s="29"/>
    </row>
    <row r="75" s="7" customFormat="1" ht="15">
      <c r="C75" s="29"/>
    </row>
    <row r="76" s="7" customFormat="1" ht="15">
      <c r="C76" s="29"/>
    </row>
    <row r="77" s="7" customFormat="1" ht="15">
      <c r="C77" s="29"/>
    </row>
    <row r="78" s="7" customFormat="1" ht="15">
      <c r="C78" s="29"/>
    </row>
    <row r="79" s="7" customFormat="1" ht="15">
      <c r="C79" s="29"/>
    </row>
    <row r="80" s="7" customFormat="1" ht="15">
      <c r="C80" s="29"/>
    </row>
    <row r="81" s="7" customFormat="1" ht="15">
      <c r="C81" s="29"/>
    </row>
    <row r="82" s="7" customFormat="1" ht="15">
      <c r="C82" s="29"/>
    </row>
    <row r="83" s="7" customFormat="1" ht="15">
      <c r="C83" s="29"/>
    </row>
    <row r="84" s="7" customFormat="1" ht="15">
      <c r="C84" s="29"/>
    </row>
    <row r="85" s="7" customFormat="1" ht="15">
      <c r="C85" s="29"/>
    </row>
    <row r="86" s="7" customFormat="1" ht="15">
      <c r="C86" s="29"/>
    </row>
    <row r="87" s="7" customFormat="1" ht="15">
      <c r="C87" s="29"/>
    </row>
    <row r="88" s="7" customFormat="1" ht="15">
      <c r="C88" s="29"/>
    </row>
    <row r="89" s="7" customFormat="1" ht="15">
      <c r="C89" s="29"/>
    </row>
    <row r="90" s="7" customFormat="1" ht="15">
      <c r="C90" s="29"/>
    </row>
    <row r="91" s="7" customFormat="1" ht="15">
      <c r="C91" s="29"/>
    </row>
    <row r="92" s="7" customFormat="1" ht="15">
      <c r="C92" s="29"/>
    </row>
    <row r="93" s="7" customFormat="1" ht="15">
      <c r="C93" s="29"/>
    </row>
    <row r="94" s="7" customFormat="1" ht="15">
      <c r="C94" s="29"/>
    </row>
    <row r="95" s="7" customFormat="1" ht="15">
      <c r="C95" s="29"/>
    </row>
    <row r="96" s="7" customFormat="1" ht="15">
      <c r="C96" s="29"/>
    </row>
    <row r="97" s="7" customFormat="1" ht="15">
      <c r="C97" s="29"/>
    </row>
    <row r="98" s="7" customFormat="1" ht="15">
      <c r="C98" s="29"/>
    </row>
    <row r="99" s="7" customFormat="1" ht="15">
      <c r="C99" s="29"/>
    </row>
    <row r="100" s="7" customFormat="1" ht="15">
      <c r="C100" s="29"/>
    </row>
    <row r="101" s="7" customFormat="1" ht="15">
      <c r="C101" s="29"/>
    </row>
    <row r="102" s="7" customFormat="1" ht="15">
      <c r="C102" s="29"/>
    </row>
    <row r="103" s="7" customFormat="1" ht="15">
      <c r="C103" s="29"/>
    </row>
    <row r="104" s="7" customFormat="1" ht="15">
      <c r="C104" s="29"/>
    </row>
    <row r="105" s="7" customFormat="1" ht="15">
      <c r="C105" s="29"/>
    </row>
    <row r="106" s="7" customFormat="1" ht="15">
      <c r="C106" s="29"/>
    </row>
    <row r="107" s="7" customFormat="1" ht="15">
      <c r="C107" s="29"/>
    </row>
    <row r="108" s="7" customFormat="1" ht="15">
      <c r="C108" s="29"/>
    </row>
    <row r="109" s="7" customFormat="1" ht="15">
      <c r="C109" s="29"/>
    </row>
    <row r="110" s="7" customFormat="1" ht="15">
      <c r="C110" s="29"/>
    </row>
    <row r="111" s="7" customFormat="1" ht="15">
      <c r="C111" s="29"/>
    </row>
    <row r="112" s="7" customFormat="1" ht="15">
      <c r="C112" s="29"/>
    </row>
    <row r="113" s="7" customFormat="1" ht="15">
      <c r="C113" s="29"/>
    </row>
    <row r="114" s="7" customFormat="1" ht="15">
      <c r="C114" s="29"/>
    </row>
    <row r="115" s="7" customFormat="1" ht="15">
      <c r="C115" s="29"/>
    </row>
    <row r="116" s="7" customFormat="1" ht="15">
      <c r="C116" s="29"/>
    </row>
    <row r="117" s="7" customFormat="1" ht="15">
      <c r="C117" s="29"/>
    </row>
    <row r="118" s="7" customFormat="1" ht="15">
      <c r="C118" s="29"/>
    </row>
    <row r="119" s="7" customFormat="1" ht="15">
      <c r="C119" s="29"/>
    </row>
    <row r="120" s="7" customFormat="1" ht="15">
      <c r="C120" s="29"/>
    </row>
    <row r="121" s="7" customFormat="1" ht="15">
      <c r="C121" s="29"/>
    </row>
    <row r="122" s="7" customFormat="1" ht="15">
      <c r="C122" s="29"/>
    </row>
    <row r="123" s="7" customFormat="1" ht="15">
      <c r="C123" s="29"/>
    </row>
    <row r="124" s="7" customFormat="1" ht="15">
      <c r="C124" s="29"/>
    </row>
    <row r="125" s="7" customFormat="1" ht="15">
      <c r="C125" s="29"/>
    </row>
    <row r="126" s="7" customFormat="1" ht="15">
      <c r="C126" s="29"/>
    </row>
    <row r="127" s="7" customFormat="1" ht="15">
      <c r="C127" s="29"/>
    </row>
    <row r="128" s="7" customFormat="1" ht="15">
      <c r="C128" s="29"/>
    </row>
    <row r="129" s="7" customFormat="1" ht="15">
      <c r="C129" s="29"/>
    </row>
    <row r="130" s="7" customFormat="1" ht="15">
      <c r="C130" s="29"/>
    </row>
    <row r="131" s="7" customFormat="1" ht="15">
      <c r="C131" s="29"/>
    </row>
    <row r="132" s="7" customFormat="1" ht="15">
      <c r="C132" s="29"/>
    </row>
    <row r="133" s="7" customFormat="1" ht="15">
      <c r="C133" s="29"/>
    </row>
    <row r="134" s="7" customFormat="1" ht="15">
      <c r="C134" s="29"/>
    </row>
    <row r="135" s="7" customFormat="1" ht="15">
      <c r="C135" s="29"/>
    </row>
    <row r="136" s="7" customFormat="1" ht="15">
      <c r="C136" s="29"/>
    </row>
    <row r="137" s="7" customFormat="1" ht="15">
      <c r="C137" s="29"/>
    </row>
    <row r="138" s="7" customFormat="1" ht="15">
      <c r="C138" s="29"/>
    </row>
    <row r="139" s="7" customFormat="1" ht="15">
      <c r="C139" s="29"/>
    </row>
    <row r="140" s="7" customFormat="1" ht="15">
      <c r="C140" s="29"/>
    </row>
    <row r="141" s="7" customFormat="1" ht="15">
      <c r="C141" s="29"/>
    </row>
    <row r="142" s="7" customFormat="1" ht="15">
      <c r="C142" s="29"/>
    </row>
    <row r="143" s="7" customFormat="1" ht="15">
      <c r="C143" s="29"/>
    </row>
    <row r="144" s="7" customFormat="1" ht="15">
      <c r="C144" s="29"/>
    </row>
    <row r="145" s="7" customFormat="1" ht="15">
      <c r="C145" s="29"/>
    </row>
    <row r="146" s="7" customFormat="1" ht="15">
      <c r="C146" s="29"/>
    </row>
    <row r="147" s="7" customFormat="1" ht="15">
      <c r="C147" s="29"/>
    </row>
    <row r="148" s="7" customFormat="1" ht="15">
      <c r="C148" s="29"/>
    </row>
    <row r="149" s="7" customFormat="1" ht="15">
      <c r="C149" s="29"/>
    </row>
    <row r="150" s="7" customFormat="1" ht="15">
      <c r="C150" s="29"/>
    </row>
    <row r="151" s="7" customFormat="1" ht="15">
      <c r="C151" s="29"/>
    </row>
    <row r="152" s="7" customFormat="1" ht="15">
      <c r="C152" s="29"/>
    </row>
    <row r="153" s="7" customFormat="1" ht="15">
      <c r="C153" s="29"/>
    </row>
    <row r="154" s="7" customFormat="1" ht="15">
      <c r="C154" s="29"/>
    </row>
    <row r="155" s="7" customFormat="1" ht="15">
      <c r="C155" s="29"/>
    </row>
    <row r="156" s="7" customFormat="1" ht="15">
      <c r="C156" s="29"/>
    </row>
    <row r="157" s="7" customFormat="1" ht="15">
      <c r="C157" s="29"/>
    </row>
    <row r="158" s="7" customFormat="1" ht="15">
      <c r="C158" s="29"/>
    </row>
    <row r="159" s="7" customFormat="1" ht="15">
      <c r="C159" s="29"/>
    </row>
    <row r="160" s="7" customFormat="1" ht="15">
      <c r="C160" s="29"/>
    </row>
    <row r="161" s="7" customFormat="1" ht="15">
      <c r="C161" s="29"/>
    </row>
    <row r="162" s="7" customFormat="1" ht="15">
      <c r="C162" s="29"/>
    </row>
    <row r="163" s="7" customFormat="1" ht="15">
      <c r="C163" s="29"/>
    </row>
    <row r="164" s="7" customFormat="1" ht="15">
      <c r="C164" s="29"/>
    </row>
    <row r="165" s="7" customFormat="1" ht="15">
      <c r="C165" s="29"/>
    </row>
    <row r="166" s="7" customFormat="1" ht="15">
      <c r="C166" s="29"/>
    </row>
    <row r="167" s="7" customFormat="1" ht="15">
      <c r="C167" s="29"/>
    </row>
    <row r="168" s="7" customFormat="1" ht="15">
      <c r="C168" s="29"/>
    </row>
    <row r="169" s="7" customFormat="1" ht="15">
      <c r="C169" s="29"/>
    </row>
    <row r="170" s="7" customFormat="1" ht="15">
      <c r="C170" s="29"/>
    </row>
    <row r="171" s="7" customFormat="1" ht="15">
      <c r="C171" s="29"/>
    </row>
    <row r="172" s="7" customFormat="1" ht="15">
      <c r="C172" s="29"/>
    </row>
    <row r="173" s="7" customFormat="1" ht="15">
      <c r="C173" s="29"/>
    </row>
    <row r="174" s="7" customFormat="1" ht="15">
      <c r="C174" s="29"/>
    </row>
    <row r="175" s="7" customFormat="1" ht="15">
      <c r="C175" s="29"/>
    </row>
    <row r="176" s="7" customFormat="1" ht="15">
      <c r="C176" s="29"/>
    </row>
    <row r="177" s="7" customFormat="1" ht="15">
      <c r="C177" s="29"/>
    </row>
    <row r="178" s="7" customFormat="1" ht="15">
      <c r="C178" s="29"/>
    </row>
    <row r="179" s="7" customFormat="1" ht="15">
      <c r="C179" s="29"/>
    </row>
    <row r="180" s="7" customFormat="1" ht="15">
      <c r="C180" s="29"/>
    </row>
    <row r="181" s="7" customFormat="1" ht="15">
      <c r="C181" s="29"/>
    </row>
    <row r="182" s="7" customFormat="1" ht="15">
      <c r="C182" s="29"/>
    </row>
    <row r="183" s="7" customFormat="1" ht="15">
      <c r="C183" s="29"/>
    </row>
    <row r="184" s="7" customFormat="1" ht="15">
      <c r="C184" s="29"/>
    </row>
    <row r="185" s="7" customFormat="1" ht="15">
      <c r="C185" s="29"/>
    </row>
    <row r="186" s="7" customFormat="1" ht="15">
      <c r="C186" s="29"/>
    </row>
    <row r="187" s="7" customFormat="1" ht="15">
      <c r="C187" s="29"/>
    </row>
    <row r="188" s="7" customFormat="1" ht="15">
      <c r="C188" s="29"/>
    </row>
    <row r="189" s="7" customFormat="1" ht="15">
      <c r="C189" s="29"/>
    </row>
    <row r="190" s="7" customFormat="1" ht="15">
      <c r="C190" s="29"/>
    </row>
    <row r="191" s="7" customFormat="1" ht="15">
      <c r="C191" s="29"/>
    </row>
    <row r="192" s="7" customFormat="1" ht="15">
      <c r="C192" s="29"/>
    </row>
    <row r="193" s="7" customFormat="1" ht="15">
      <c r="C193" s="29"/>
    </row>
    <row r="194" s="7" customFormat="1" ht="15">
      <c r="C194" s="29"/>
    </row>
    <row r="195" s="7" customFormat="1" ht="15">
      <c r="C195" s="29"/>
    </row>
    <row r="196" s="7" customFormat="1" ht="15">
      <c r="C196" s="29"/>
    </row>
    <row r="197" s="7" customFormat="1" ht="15">
      <c r="C197" s="29"/>
    </row>
    <row r="198" s="7" customFormat="1" ht="15">
      <c r="C198" s="29"/>
    </row>
    <row r="199" s="7" customFormat="1" ht="15">
      <c r="C199" s="29"/>
    </row>
    <row r="200" s="7" customFormat="1" ht="15">
      <c r="C200" s="29"/>
    </row>
    <row r="201" s="7" customFormat="1" ht="15">
      <c r="C201" s="29"/>
    </row>
    <row r="202" s="7" customFormat="1" ht="15">
      <c r="C202" s="29"/>
    </row>
    <row r="203" s="7" customFormat="1" ht="15">
      <c r="C203" s="29"/>
    </row>
    <row r="204" s="7" customFormat="1" ht="15">
      <c r="C204" s="29"/>
    </row>
    <row r="205" s="7" customFormat="1" ht="15">
      <c r="C205" s="29"/>
    </row>
    <row r="206" s="7" customFormat="1" ht="15">
      <c r="C206" s="29"/>
    </row>
    <row r="207" s="7" customFormat="1" ht="15">
      <c r="C207" s="29"/>
    </row>
    <row r="208" s="7" customFormat="1" ht="15">
      <c r="C208" s="29"/>
    </row>
    <row r="209" s="7" customFormat="1" ht="15">
      <c r="C209" s="29"/>
    </row>
    <row r="210" s="7" customFormat="1" ht="15">
      <c r="C210" s="29"/>
    </row>
    <row r="211" s="7" customFormat="1" ht="15">
      <c r="C211" s="29"/>
    </row>
    <row r="212" s="7" customFormat="1" ht="15">
      <c r="C212" s="29"/>
    </row>
    <row r="213" s="7" customFormat="1" ht="15">
      <c r="C213" s="29"/>
    </row>
  </sheetData>
  <sheetProtection/>
  <mergeCells count="2">
    <mergeCell ref="E2:F2"/>
    <mergeCell ref="G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J196"/>
  <sheetViews>
    <sheetView showGridLines="0" view="pageBreakPreview" zoomScale="85" zoomScaleSheetLayoutView="85" zoomScalePageLayoutView="85" workbookViewId="0" topLeftCell="A4">
      <selection activeCell="B19" sqref="B19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9" customWidth="1"/>
    <col min="4" max="4" width="9.625" style="27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26" t="str">
        <f>'Informacje ogólne'!C4</f>
        <v>DFP.271.233.2018.EP</v>
      </c>
      <c r="C1" s="7"/>
      <c r="H1" s="28" t="s">
        <v>46</v>
      </c>
      <c r="I1" s="28"/>
      <c r="J1" s="28"/>
    </row>
    <row r="2" spans="5:8" ht="15">
      <c r="E2" s="114"/>
      <c r="F2" s="114"/>
      <c r="G2" s="129" t="s">
        <v>45</v>
      </c>
      <c r="H2" s="129"/>
    </row>
    <row r="4" spans="2:8" ht="15">
      <c r="B4" s="6" t="s">
        <v>7</v>
      </c>
      <c r="C4" s="9">
        <v>5</v>
      </c>
      <c r="D4" s="30"/>
      <c r="E4" s="31" t="s">
        <v>10</v>
      </c>
      <c r="F4" s="5"/>
      <c r="G4" s="1"/>
      <c r="H4" s="1"/>
    </row>
    <row r="5" spans="2:8" ht="15">
      <c r="B5" s="6"/>
      <c r="C5" s="32"/>
      <c r="D5" s="30"/>
      <c r="E5" s="31"/>
      <c r="F5" s="5"/>
      <c r="G5" s="1"/>
      <c r="H5" s="1"/>
    </row>
    <row r="6" spans="1:8" ht="15">
      <c r="A6" s="6"/>
      <c r="C6" s="32"/>
      <c r="D6" s="30"/>
      <c r="E6" s="1"/>
      <c r="F6" s="1"/>
      <c r="G6" s="1"/>
      <c r="H6" s="1"/>
    </row>
    <row r="7" spans="1:8" ht="15">
      <c r="A7" s="33"/>
      <c r="B7" s="33"/>
      <c r="C7" s="34"/>
      <c r="D7" s="35"/>
      <c r="E7" s="36" t="s">
        <v>0</v>
      </c>
      <c r="F7" s="37">
        <f>SUM(H10:H10)</f>
        <v>0</v>
      </c>
      <c r="G7" s="38"/>
      <c r="H7" s="38"/>
    </row>
    <row r="8" spans="1:8" ht="15">
      <c r="A8" s="38"/>
      <c r="B8" s="33"/>
      <c r="C8" s="39"/>
      <c r="D8" s="40"/>
      <c r="E8" s="38"/>
      <c r="F8" s="38"/>
      <c r="G8" s="38"/>
      <c r="H8" s="38"/>
    </row>
    <row r="9" spans="1:8" s="48" customFormat="1" ht="45">
      <c r="A9" s="65" t="s">
        <v>24</v>
      </c>
      <c r="B9" s="65" t="s">
        <v>38</v>
      </c>
      <c r="C9" s="66" t="s">
        <v>25</v>
      </c>
      <c r="D9" s="67" t="s">
        <v>47</v>
      </c>
      <c r="E9" s="65" t="s">
        <v>39</v>
      </c>
      <c r="F9" s="65" t="s">
        <v>40</v>
      </c>
      <c r="G9" s="65" t="s">
        <v>41</v>
      </c>
      <c r="H9" s="65" t="s">
        <v>8</v>
      </c>
    </row>
    <row r="10" spans="1:8" s="48" customFormat="1" ht="41.25" customHeight="1">
      <c r="A10" s="78">
        <v>1</v>
      </c>
      <c r="B10" s="59" t="s">
        <v>63</v>
      </c>
      <c r="C10" s="62">
        <v>15</v>
      </c>
      <c r="D10" s="55" t="s">
        <v>101</v>
      </c>
      <c r="E10" s="47"/>
      <c r="F10" s="47"/>
      <c r="G10" s="68"/>
      <c r="H10" s="52">
        <f>ROUND(ROUND(C10,2)*ROUND(G10,2),2)</f>
        <v>0</v>
      </c>
    </row>
    <row r="11" ht="15">
      <c r="D11" s="7"/>
    </row>
    <row r="12" ht="15">
      <c r="D12" s="7"/>
    </row>
    <row r="13" ht="15">
      <c r="D13" s="7"/>
    </row>
    <row r="14" spans="1:5" ht="27.75" customHeight="1">
      <c r="A14" s="84" t="s">
        <v>102</v>
      </c>
      <c r="B14" s="85" t="s">
        <v>103</v>
      </c>
      <c r="C14" s="130" t="s">
        <v>131</v>
      </c>
      <c r="D14" s="130"/>
      <c r="E14" s="130"/>
    </row>
    <row r="15" spans="1:5" ht="30">
      <c r="A15" s="89">
        <v>1</v>
      </c>
      <c r="B15" s="90" t="s">
        <v>161</v>
      </c>
      <c r="C15" s="135"/>
      <c r="D15" s="135"/>
      <c r="E15" s="135"/>
    </row>
    <row r="16" spans="1:5" ht="15">
      <c r="A16" s="89">
        <v>2</v>
      </c>
      <c r="B16" s="90" t="s">
        <v>170</v>
      </c>
      <c r="C16" s="136"/>
      <c r="D16" s="137"/>
      <c r="E16" s="138"/>
    </row>
    <row r="17" spans="1:5" ht="30">
      <c r="A17" s="91" t="s">
        <v>132</v>
      </c>
      <c r="B17" s="90" t="s">
        <v>162</v>
      </c>
      <c r="C17" s="136"/>
      <c r="D17" s="137"/>
      <c r="E17" s="138"/>
    </row>
    <row r="18" spans="1:5" ht="15">
      <c r="A18" s="91" t="s">
        <v>133</v>
      </c>
      <c r="B18" s="90" t="s">
        <v>163</v>
      </c>
      <c r="C18" s="136"/>
      <c r="D18" s="137"/>
      <c r="E18" s="138"/>
    </row>
    <row r="19" spans="1:5" ht="30">
      <c r="A19" s="91" t="s">
        <v>134</v>
      </c>
      <c r="B19" s="90" t="s">
        <v>164</v>
      </c>
      <c r="C19" s="136"/>
      <c r="D19" s="137"/>
      <c r="E19" s="138"/>
    </row>
    <row r="20" spans="1:5" ht="15">
      <c r="A20" s="92" t="s">
        <v>135</v>
      </c>
      <c r="B20" s="93" t="s">
        <v>107</v>
      </c>
      <c r="C20" s="136"/>
      <c r="D20" s="137"/>
      <c r="E20" s="138"/>
    </row>
    <row r="21" spans="1:5" ht="300">
      <c r="A21" s="94" t="s">
        <v>136</v>
      </c>
      <c r="B21" s="93" t="s">
        <v>165</v>
      </c>
      <c r="C21" s="136"/>
      <c r="D21" s="137"/>
      <c r="E21" s="138"/>
    </row>
    <row r="22" spans="1:5" ht="15">
      <c r="A22" s="91" t="s">
        <v>137</v>
      </c>
      <c r="B22" s="90" t="s">
        <v>138</v>
      </c>
      <c r="C22" s="136"/>
      <c r="D22" s="137"/>
      <c r="E22" s="138"/>
    </row>
    <row r="23" spans="1:5" ht="15">
      <c r="A23" s="91" t="s">
        <v>139</v>
      </c>
      <c r="B23" s="95" t="s">
        <v>140</v>
      </c>
      <c r="C23" s="136"/>
      <c r="D23" s="137"/>
      <c r="E23" s="138"/>
    </row>
    <row r="24" spans="1:5" ht="15">
      <c r="A24" s="91" t="s">
        <v>141</v>
      </c>
      <c r="B24" s="90" t="s">
        <v>142</v>
      </c>
      <c r="C24" s="136"/>
      <c r="D24" s="137"/>
      <c r="E24" s="138"/>
    </row>
    <row r="25" spans="1:5" ht="30">
      <c r="A25" s="96" t="s">
        <v>143</v>
      </c>
      <c r="B25" s="90" t="s">
        <v>144</v>
      </c>
      <c r="C25" s="136"/>
      <c r="D25" s="137"/>
      <c r="E25" s="138"/>
    </row>
    <row r="26" spans="1:5" ht="15">
      <c r="A26" s="96" t="s">
        <v>145</v>
      </c>
      <c r="B26" s="90" t="s">
        <v>146</v>
      </c>
      <c r="C26" s="136"/>
      <c r="D26" s="137"/>
      <c r="E26" s="138"/>
    </row>
    <row r="27" spans="1:5" ht="15">
      <c r="A27" s="96" t="s">
        <v>147</v>
      </c>
      <c r="B27" s="90" t="s">
        <v>123</v>
      </c>
      <c r="C27" s="136"/>
      <c r="D27" s="137"/>
      <c r="E27" s="138"/>
    </row>
    <row r="28" spans="1:5" ht="30">
      <c r="A28" s="96" t="s">
        <v>148</v>
      </c>
      <c r="B28" s="90" t="s">
        <v>125</v>
      </c>
      <c r="C28" s="139"/>
      <c r="D28" s="140"/>
      <c r="E28" s="141"/>
    </row>
    <row r="29" spans="1:5" ht="15">
      <c r="A29" s="96" t="s">
        <v>149</v>
      </c>
      <c r="B29" s="90" t="s">
        <v>127</v>
      </c>
      <c r="C29" s="139"/>
      <c r="D29" s="140"/>
      <c r="E29" s="141"/>
    </row>
    <row r="30" spans="1:5" ht="15">
      <c r="A30" s="96" t="s">
        <v>150</v>
      </c>
      <c r="B30" s="93" t="s">
        <v>115</v>
      </c>
      <c r="C30" s="139"/>
      <c r="D30" s="140"/>
      <c r="E30" s="141"/>
    </row>
    <row r="31" spans="1:5" ht="180">
      <c r="A31" s="97">
        <v>4</v>
      </c>
      <c r="B31" s="90" t="s">
        <v>151</v>
      </c>
      <c r="C31" s="139"/>
      <c r="D31" s="140"/>
      <c r="E31" s="141"/>
    </row>
    <row r="32" spans="1:5" ht="105">
      <c r="A32" s="92">
        <v>5</v>
      </c>
      <c r="B32" s="93" t="s">
        <v>130</v>
      </c>
      <c r="C32" s="139"/>
      <c r="D32" s="140"/>
      <c r="E32" s="141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  <row r="192" ht="15">
      <c r="D192" s="7"/>
    </row>
    <row r="193" ht="15">
      <c r="D193" s="7"/>
    </row>
    <row r="194" ht="15">
      <c r="D194" s="7"/>
    </row>
    <row r="195" ht="15">
      <c r="D195" s="7"/>
    </row>
    <row r="196" ht="15">
      <c r="D196" s="7"/>
    </row>
  </sheetData>
  <sheetProtection/>
  <mergeCells count="21">
    <mergeCell ref="C30:E30"/>
    <mergeCell ref="C31:E31"/>
    <mergeCell ref="C32:E32"/>
    <mergeCell ref="C23:E23"/>
    <mergeCell ref="C24:E24"/>
    <mergeCell ref="C25:E25"/>
    <mergeCell ref="C26:E26"/>
    <mergeCell ref="C27:E27"/>
    <mergeCell ref="C28:E28"/>
    <mergeCell ref="C18:E18"/>
    <mergeCell ref="C19:E19"/>
    <mergeCell ref="C20:E20"/>
    <mergeCell ref="C21:E21"/>
    <mergeCell ref="C22:E22"/>
    <mergeCell ref="C29:E29"/>
    <mergeCell ref="E2:F2"/>
    <mergeCell ref="G2:H2"/>
    <mergeCell ref="C14:E14"/>
    <mergeCell ref="C15:E15"/>
    <mergeCell ref="C16:E16"/>
    <mergeCell ref="C17:E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J215"/>
  <sheetViews>
    <sheetView showGridLines="0" view="pageBreakPreview" zoomScale="85" zoomScaleSheetLayoutView="85" zoomScalePageLayoutView="85" workbookViewId="0" topLeftCell="A45">
      <selection activeCell="D60" sqref="D60"/>
    </sheetView>
  </sheetViews>
  <sheetFormatPr defaultColWidth="9.00390625" defaultRowHeight="12.75"/>
  <cols>
    <col min="1" max="1" width="5.25390625" style="7" customWidth="1"/>
    <col min="2" max="2" width="83.625" style="7" customWidth="1"/>
    <col min="3" max="3" width="9.75390625" style="29" customWidth="1"/>
    <col min="4" max="4" width="9.625" style="27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26" t="str">
        <f>'Informacje ogólne'!C4</f>
        <v>DFP.271.233.2018.EP</v>
      </c>
      <c r="C1" s="7"/>
      <c r="H1" s="28" t="s">
        <v>46</v>
      </c>
      <c r="I1" s="28"/>
      <c r="J1" s="28"/>
    </row>
    <row r="2" spans="5:8" ht="15">
      <c r="E2" s="114"/>
      <c r="F2" s="114"/>
      <c r="G2" s="129" t="s">
        <v>45</v>
      </c>
      <c r="H2" s="129"/>
    </row>
    <row r="4" spans="2:8" ht="15">
      <c r="B4" s="6" t="s">
        <v>7</v>
      </c>
      <c r="C4" s="9">
        <v>6</v>
      </c>
      <c r="D4" s="30"/>
      <c r="E4" s="31" t="s">
        <v>10</v>
      </c>
      <c r="F4" s="5"/>
      <c r="G4" s="1"/>
      <c r="H4" s="1"/>
    </row>
    <row r="5" spans="2:8" ht="15">
      <c r="B5" s="6"/>
      <c r="C5" s="32"/>
      <c r="D5" s="30"/>
      <c r="E5" s="31"/>
      <c r="F5" s="5"/>
      <c r="G5" s="1"/>
      <c r="H5" s="1"/>
    </row>
    <row r="6" spans="1:8" ht="15">
      <c r="A6" s="6"/>
      <c r="C6" s="32"/>
      <c r="D6" s="30"/>
      <c r="E6" s="1"/>
      <c r="F6" s="1"/>
      <c r="G6" s="1"/>
      <c r="H6" s="1"/>
    </row>
    <row r="7" spans="1:8" ht="15">
      <c r="A7" s="33"/>
      <c r="B7" s="33"/>
      <c r="C7" s="34"/>
      <c r="D7" s="35"/>
      <c r="E7" s="36" t="s">
        <v>0</v>
      </c>
      <c r="F7" s="37">
        <f>SUM(H10:H11)</f>
        <v>0</v>
      </c>
      <c r="G7" s="38"/>
      <c r="H7" s="38"/>
    </row>
    <row r="8" spans="1:8" ht="15">
      <c r="A8" s="38"/>
      <c r="B8" s="33"/>
      <c r="C8" s="39"/>
      <c r="D8" s="40"/>
      <c r="E8" s="38"/>
      <c r="F8" s="38"/>
      <c r="G8" s="38"/>
      <c r="H8" s="38"/>
    </row>
    <row r="9" spans="1:8" s="48" customFormat="1" ht="45">
      <c r="A9" s="65" t="s">
        <v>24</v>
      </c>
      <c r="B9" s="65" t="s">
        <v>38</v>
      </c>
      <c r="C9" s="66" t="s">
        <v>25</v>
      </c>
      <c r="D9" s="67" t="s">
        <v>47</v>
      </c>
      <c r="E9" s="65" t="s">
        <v>39</v>
      </c>
      <c r="F9" s="65" t="s">
        <v>40</v>
      </c>
      <c r="G9" s="65" t="s">
        <v>41</v>
      </c>
      <c r="H9" s="65" t="s">
        <v>8</v>
      </c>
    </row>
    <row r="10" spans="1:8" s="48" customFormat="1" ht="55.5" customHeight="1">
      <c r="A10" s="57">
        <v>1</v>
      </c>
      <c r="B10" s="59" t="s">
        <v>68</v>
      </c>
      <c r="C10" s="53">
        <v>30</v>
      </c>
      <c r="D10" s="53" t="s">
        <v>42</v>
      </c>
      <c r="E10" s="47"/>
      <c r="F10" s="47"/>
      <c r="G10" s="68"/>
      <c r="H10" s="52">
        <f>ROUND(ROUND(C10,2)*ROUND(G10,2),2)</f>
        <v>0</v>
      </c>
    </row>
    <row r="11" spans="1:8" ht="26.25" customHeight="1">
      <c r="A11" s="57">
        <v>2</v>
      </c>
      <c r="B11" s="58" t="s">
        <v>69</v>
      </c>
      <c r="C11" s="53">
        <v>6</v>
      </c>
      <c r="D11" s="53" t="s">
        <v>42</v>
      </c>
      <c r="E11" s="47"/>
      <c r="F11" s="47"/>
      <c r="G11" s="68"/>
      <c r="H11" s="52">
        <f>ROUND(ROUND(C11,2)*ROUND(G11,2),2)</f>
        <v>0</v>
      </c>
    </row>
    <row r="12" spans="1:8" ht="26.25" customHeight="1">
      <c r="A12" s="74"/>
      <c r="B12" s="75"/>
      <c r="C12" s="70"/>
      <c r="D12" s="70"/>
      <c r="E12" s="71"/>
      <c r="F12" s="71"/>
      <c r="G12" s="72"/>
      <c r="H12" s="73"/>
    </row>
    <row r="13" spans="1:8" ht="26.25" customHeight="1">
      <c r="A13" s="74"/>
      <c r="B13" s="75"/>
      <c r="C13" s="70"/>
      <c r="D13" s="70"/>
      <c r="E13" s="71"/>
      <c r="F13" s="71"/>
      <c r="G13" s="72"/>
      <c r="H13" s="73"/>
    </row>
    <row r="14" spans="1:4" ht="15">
      <c r="A14" s="74"/>
      <c r="B14" s="76"/>
      <c r="D14" s="7"/>
    </row>
    <row r="15" spans="1:6" ht="33" customHeight="1">
      <c r="A15" s="69" t="s">
        <v>49</v>
      </c>
      <c r="B15" s="65" t="s">
        <v>70</v>
      </c>
      <c r="C15" s="143" t="s">
        <v>64</v>
      </c>
      <c r="D15" s="143"/>
      <c r="E15" s="143"/>
      <c r="F15" s="143"/>
    </row>
    <row r="16" spans="1:6" ht="48" customHeight="1">
      <c r="A16" s="77">
        <v>1</v>
      </c>
      <c r="B16" s="60" t="s">
        <v>71</v>
      </c>
      <c r="C16" s="142"/>
      <c r="D16" s="142"/>
      <c r="E16" s="142"/>
      <c r="F16" s="142"/>
    </row>
    <row r="17" spans="1:6" ht="27" customHeight="1">
      <c r="A17" s="77">
        <v>2</v>
      </c>
      <c r="B17" s="60" t="s">
        <v>72</v>
      </c>
      <c r="C17" s="142"/>
      <c r="D17" s="142"/>
      <c r="E17" s="142"/>
      <c r="F17" s="142"/>
    </row>
    <row r="18" spans="1:6" ht="43.5" customHeight="1">
      <c r="A18" s="77">
        <v>3</v>
      </c>
      <c r="B18" s="60" t="s">
        <v>73</v>
      </c>
      <c r="C18" s="142"/>
      <c r="D18" s="142"/>
      <c r="E18" s="142"/>
      <c r="F18" s="142"/>
    </row>
    <row r="19" spans="1:6" ht="31.5" customHeight="1">
      <c r="A19" s="77">
        <v>4</v>
      </c>
      <c r="B19" s="61" t="s">
        <v>74</v>
      </c>
      <c r="C19" s="142"/>
      <c r="D19" s="142"/>
      <c r="E19" s="142"/>
      <c r="F19" s="142"/>
    </row>
    <row r="20" spans="1:6" ht="47.25" customHeight="1">
      <c r="A20" s="77">
        <v>5</v>
      </c>
      <c r="B20" s="60" t="s">
        <v>75</v>
      </c>
      <c r="C20" s="142"/>
      <c r="D20" s="142"/>
      <c r="E20" s="142"/>
      <c r="F20" s="142"/>
    </row>
    <row r="21" spans="1:6" ht="56.25" customHeight="1">
      <c r="A21" s="77">
        <v>6</v>
      </c>
      <c r="B21" s="60" t="s">
        <v>76</v>
      </c>
      <c r="C21" s="142"/>
      <c r="D21" s="142"/>
      <c r="E21" s="142"/>
      <c r="F21" s="142"/>
    </row>
    <row r="22" spans="1:6" ht="45.75" customHeight="1">
      <c r="A22" s="77">
        <v>7</v>
      </c>
      <c r="B22" s="60" t="s">
        <v>77</v>
      </c>
      <c r="C22" s="142"/>
      <c r="D22" s="142"/>
      <c r="E22" s="142"/>
      <c r="F22" s="142"/>
    </row>
    <row r="23" spans="1:6" ht="27" customHeight="1">
      <c r="A23" s="77">
        <v>8</v>
      </c>
      <c r="B23" s="60" t="s">
        <v>78</v>
      </c>
      <c r="C23" s="142"/>
      <c r="D23" s="142"/>
      <c r="E23" s="142"/>
      <c r="F23" s="142"/>
    </row>
    <row r="24" spans="1:6" ht="45.75" customHeight="1">
      <c r="A24" s="77">
        <v>9</v>
      </c>
      <c r="B24" s="60" t="s">
        <v>79</v>
      </c>
      <c r="C24" s="142"/>
      <c r="D24" s="142"/>
      <c r="E24" s="142"/>
      <c r="F24" s="142"/>
    </row>
    <row r="25" spans="1:6" ht="42" customHeight="1">
      <c r="A25" s="77">
        <v>10</v>
      </c>
      <c r="B25" s="60" t="s">
        <v>80</v>
      </c>
      <c r="C25" s="142"/>
      <c r="D25" s="142"/>
      <c r="E25" s="142"/>
      <c r="F25" s="142"/>
    </row>
    <row r="26" spans="1:6" ht="48" customHeight="1">
      <c r="A26" s="77">
        <v>11</v>
      </c>
      <c r="B26" s="60" t="s">
        <v>81</v>
      </c>
      <c r="C26" s="142"/>
      <c r="D26" s="142"/>
      <c r="E26" s="142"/>
      <c r="F26" s="142"/>
    </row>
    <row r="27" spans="1:6" ht="25.5" customHeight="1">
      <c r="A27" s="77">
        <v>12</v>
      </c>
      <c r="B27" s="60" t="s">
        <v>82</v>
      </c>
      <c r="C27" s="142"/>
      <c r="D27" s="142"/>
      <c r="E27" s="142"/>
      <c r="F27" s="142"/>
    </row>
    <row r="28" spans="1:6" ht="26.25" customHeight="1">
      <c r="A28" s="77">
        <v>13</v>
      </c>
      <c r="B28" s="60" t="s">
        <v>83</v>
      </c>
      <c r="C28" s="142"/>
      <c r="D28" s="142"/>
      <c r="E28" s="142"/>
      <c r="F28" s="142"/>
    </row>
    <row r="29" spans="1:6" ht="21" customHeight="1">
      <c r="A29" s="77">
        <v>14</v>
      </c>
      <c r="B29" s="61" t="s">
        <v>159</v>
      </c>
      <c r="C29" s="142"/>
      <c r="D29" s="142"/>
      <c r="E29" s="142"/>
      <c r="F29" s="142"/>
    </row>
    <row r="30" ht="15">
      <c r="D30" s="7"/>
    </row>
    <row r="31" ht="15">
      <c r="D31" s="7"/>
    </row>
    <row r="32" spans="1:6" ht="33" customHeight="1">
      <c r="A32" s="84" t="s">
        <v>102</v>
      </c>
      <c r="B32" s="85" t="s">
        <v>160</v>
      </c>
      <c r="C32" s="130" t="s">
        <v>131</v>
      </c>
      <c r="D32" s="130"/>
      <c r="E32" s="130"/>
      <c r="F32" s="130"/>
    </row>
    <row r="33" spans="1:6" ht="60">
      <c r="A33" s="92">
        <v>1</v>
      </c>
      <c r="B33" s="93" t="s">
        <v>152</v>
      </c>
      <c r="C33" s="136"/>
      <c r="D33" s="137"/>
      <c r="E33" s="137"/>
      <c r="F33" s="138"/>
    </row>
    <row r="34" spans="1:6" ht="45">
      <c r="A34" s="94" t="s">
        <v>105</v>
      </c>
      <c r="B34" s="93" t="s">
        <v>166</v>
      </c>
      <c r="C34" s="136"/>
      <c r="D34" s="137"/>
      <c r="E34" s="137"/>
      <c r="F34" s="138"/>
    </row>
    <row r="35" spans="1:6" ht="15">
      <c r="A35" s="94" t="s">
        <v>106</v>
      </c>
      <c r="B35" s="93" t="s">
        <v>167</v>
      </c>
      <c r="C35" s="136"/>
      <c r="D35" s="137"/>
      <c r="E35" s="137"/>
      <c r="F35" s="138"/>
    </row>
    <row r="36" spans="1:6" ht="15">
      <c r="A36" s="94" t="s">
        <v>153</v>
      </c>
      <c r="B36" s="93" t="s">
        <v>168</v>
      </c>
      <c r="C36" s="136"/>
      <c r="D36" s="137"/>
      <c r="E36" s="137"/>
      <c r="F36" s="138"/>
    </row>
    <row r="37" spans="1:6" ht="15">
      <c r="A37" s="94" t="s">
        <v>154</v>
      </c>
      <c r="B37" s="93" t="s">
        <v>107</v>
      </c>
      <c r="C37" s="136"/>
      <c r="D37" s="137"/>
      <c r="E37" s="137"/>
      <c r="F37" s="138"/>
    </row>
    <row r="38" spans="1:6" ht="15">
      <c r="A38" s="94" t="s">
        <v>108</v>
      </c>
      <c r="B38" s="93" t="s">
        <v>109</v>
      </c>
      <c r="C38" s="136"/>
      <c r="D38" s="137"/>
      <c r="E38" s="137"/>
      <c r="F38" s="138"/>
    </row>
    <row r="39" spans="1:6" ht="270.75" customHeight="1">
      <c r="A39" s="94" t="s">
        <v>110</v>
      </c>
      <c r="B39" s="93" t="s">
        <v>169</v>
      </c>
      <c r="C39" s="136"/>
      <c r="D39" s="137"/>
      <c r="E39" s="137"/>
      <c r="F39" s="138"/>
    </row>
    <row r="40" spans="1:6" ht="15">
      <c r="A40" s="94" t="s">
        <v>112</v>
      </c>
      <c r="B40" s="93" t="s">
        <v>113</v>
      </c>
      <c r="C40" s="98"/>
      <c r="D40" s="99"/>
      <c r="E40" s="99"/>
      <c r="F40" s="100"/>
    </row>
    <row r="41" spans="1:6" ht="15">
      <c r="A41" s="94" t="s">
        <v>114</v>
      </c>
      <c r="B41" s="93" t="s">
        <v>115</v>
      </c>
      <c r="C41" s="136"/>
      <c r="D41" s="137"/>
      <c r="E41" s="137"/>
      <c r="F41" s="138"/>
    </row>
    <row r="42" spans="1:6" ht="15">
      <c r="A42" s="94" t="s">
        <v>116</v>
      </c>
      <c r="B42" s="93" t="s">
        <v>117</v>
      </c>
      <c r="C42" s="136"/>
      <c r="D42" s="137"/>
      <c r="E42" s="137"/>
      <c r="F42" s="138"/>
    </row>
    <row r="43" spans="1:6" ht="15">
      <c r="A43" s="94" t="s">
        <v>118</v>
      </c>
      <c r="B43" s="93" t="s">
        <v>119</v>
      </c>
      <c r="C43" s="136"/>
      <c r="D43" s="137"/>
      <c r="E43" s="137"/>
      <c r="F43" s="138"/>
    </row>
    <row r="44" spans="1:6" ht="15">
      <c r="A44" s="94" t="s">
        <v>120</v>
      </c>
      <c r="B44" s="93" t="s">
        <v>121</v>
      </c>
      <c r="C44" s="136"/>
      <c r="D44" s="137"/>
      <c r="E44" s="137"/>
      <c r="F44" s="138"/>
    </row>
    <row r="45" spans="1:6" ht="75">
      <c r="A45" s="94" t="s">
        <v>155</v>
      </c>
      <c r="B45" s="93" t="s">
        <v>156</v>
      </c>
      <c r="C45" s="136"/>
      <c r="D45" s="137"/>
      <c r="E45" s="137"/>
      <c r="F45" s="138"/>
    </row>
    <row r="46" spans="1:6" ht="15">
      <c r="A46" s="94" t="s">
        <v>122</v>
      </c>
      <c r="B46" s="93" t="s">
        <v>123</v>
      </c>
      <c r="C46" s="136"/>
      <c r="D46" s="137"/>
      <c r="E46" s="137"/>
      <c r="F46" s="138"/>
    </row>
    <row r="47" spans="1:6" ht="30">
      <c r="A47" s="94" t="s">
        <v>124</v>
      </c>
      <c r="B47" s="93" t="s">
        <v>125</v>
      </c>
      <c r="C47" s="139"/>
      <c r="D47" s="140"/>
      <c r="E47" s="140"/>
      <c r="F47" s="141"/>
    </row>
    <row r="48" spans="1:6" ht="15">
      <c r="A48" s="94" t="s">
        <v>126</v>
      </c>
      <c r="B48" s="93" t="s">
        <v>127</v>
      </c>
      <c r="C48" s="139"/>
      <c r="D48" s="140"/>
      <c r="E48" s="140"/>
      <c r="F48" s="141"/>
    </row>
    <row r="49" spans="1:6" ht="15">
      <c r="A49" s="94" t="s">
        <v>128</v>
      </c>
      <c r="B49" s="93" t="s">
        <v>129</v>
      </c>
      <c r="C49" s="139"/>
      <c r="D49" s="140"/>
      <c r="E49" s="140"/>
      <c r="F49" s="141"/>
    </row>
    <row r="50" spans="1:6" ht="180">
      <c r="A50" s="92">
        <v>2</v>
      </c>
      <c r="B50" s="93" t="s">
        <v>157</v>
      </c>
      <c r="C50" s="139"/>
      <c r="D50" s="140"/>
      <c r="E50" s="140"/>
      <c r="F50" s="141"/>
    </row>
    <row r="51" spans="1:6" ht="105">
      <c r="A51" s="92">
        <v>3</v>
      </c>
      <c r="B51" s="93" t="s">
        <v>158</v>
      </c>
      <c r="C51" s="139"/>
      <c r="D51" s="140"/>
      <c r="E51" s="140"/>
      <c r="F51" s="141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  <row r="192" ht="15">
      <c r="D192" s="7"/>
    </row>
    <row r="193" ht="15">
      <c r="D193" s="7"/>
    </row>
    <row r="194" ht="15">
      <c r="D194" s="7"/>
    </row>
    <row r="195" ht="15">
      <c r="D195" s="7"/>
    </row>
    <row r="196" ht="15">
      <c r="D196" s="7"/>
    </row>
    <row r="197" ht="15">
      <c r="D197" s="7"/>
    </row>
    <row r="198" ht="15">
      <c r="D198" s="7"/>
    </row>
    <row r="199" ht="15">
      <c r="D199" s="7"/>
    </row>
    <row r="200" ht="15">
      <c r="D200" s="7"/>
    </row>
    <row r="201" ht="15">
      <c r="D201" s="7"/>
    </row>
    <row r="202" ht="15">
      <c r="D202" s="7"/>
    </row>
    <row r="203" ht="15">
      <c r="D203" s="7"/>
    </row>
    <row r="204" ht="15">
      <c r="D204" s="7"/>
    </row>
    <row r="205" ht="15">
      <c r="D205" s="7"/>
    </row>
    <row r="206" ht="15">
      <c r="D206" s="7"/>
    </row>
    <row r="207" ht="15">
      <c r="D207" s="7"/>
    </row>
    <row r="208" ht="15">
      <c r="D208" s="7"/>
    </row>
    <row r="209" ht="15">
      <c r="D209" s="7"/>
    </row>
    <row r="210" ht="15">
      <c r="D210" s="7"/>
    </row>
    <row r="211" ht="15">
      <c r="D211" s="7"/>
    </row>
    <row r="212" ht="15">
      <c r="D212" s="7"/>
    </row>
    <row r="213" ht="15">
      <c r="D213" s="7"/>
    </row>
    <row r="214" ht="15">
      <c r="D214" s="7"/>
    </row>
    <row r="215" ht="15">
      <c r="D215" s="7"/>
    </row>
  </sheetData>
  <sheetProtection/>
  <mergeCells count="36">
    <mergeCell ref="C45:F45"/>
    <mergeCell ref="C44:F44"/>
    <mergeCell ref="C43:F43"/>
    <mergeCell ref="C42:F42"/>
    <mergeCell ref="C41:F41"/>
    <mergeCell ref="C50:F50"/>
    <mergeCell ref="C51:F51"/>
    <mergeCell ref="C49:F49"/>
    <mergeCell ref="C48:F48"/>
    <mergeCell ref="C47:F47"/>
    <mergeCell ref="C46:F46"/>
    <mergeCell ref="C32:F32"/>
    <mergeCell ref="C33:F33"/>
    <mergeCell ref="C39:F39"/>
    <mergeCell ref="C38:F38"/>
    <mergeCell ref="C37:F37"/>
    <mergeCell ref="C36:F36"/>
    <mergeCell ref="C34:F34"/>
    <mergeCell ref="C35:F35"/>
    <mergeCell ref="C26:F26"/>
    <mergeCell ref="C27:F27"/>
    <mergeCell ref="C28:F28"/>
    <mergeCell ref="C29:F29"/>
    <mergeCell ref="G2:H2"/>
    <mergeCell ref="C15:F15"/>
    <mergeCell ref="C16:F16"/>
    <mergeCell ref="C17:F17"/>
    <mergeCell ref="C18:F18"/>
    <mergeCell ref="E2:F2"/>
    <mergeCell ref="C25:F25"/>
    <mergeCell ref="C19:F19"/>
    <mergeCell ref="C20:F20"/>
    <mergeCell ref="C21:F21"/>
    <mergeCell ref="C22:F22"/>
    <mergeCell ref="C23:F23"/>
    <mergeCell ref="C24:F2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0" r:id="rId1"/>
  <rowBreaks count="4" manualBreakCount="4">
    <brk id="14" max="7" man="1"/>
    <brk id="27" max="7" man="1"/>
    <brk id="39" max="7" man="1"/>
    <brk id="51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J196"/>
  <sheetViews>
    <sheetView showGridLines="0" view="pageBreakPreview" zoomScale="130" zoomScaleSheetLayoutView="130" zoomScalePageLayoutView="85" workbookViewId="0" topLeftCell="A3">
      <selection activeCell="B10" sqref="B10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9" customWidth="1"/>
    <col min="4" max="4" width="9.625" style="27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26" t="str">
        <f>'Informacje ogólne'!C4</f>
        <v>DFP.271.233.2018.EP</v>
      </c>
      <c r="C1" s="7"/>
      <c r="H1" s="28" t="s">
        <v>46</v>
      </c>
      <c r="I1" s="28"/>
      <c r="J1" s="28"/>
    </row>
    <row r="2" spans="5:8" ht="15">
      <c r="E2" s="114"/>
      <c r="F2" s="114"/>
      <c r="G2" s="129" t="s">
        <v>45</v>
      </c>
      <c r="H2" s="129"/>
    </row>
    <row r="4" spans="2:8" ht="15">
      <c r="B4" s="6" t="s">
        <v>7</v>
      </c>
      <c r="C4" s="9">
        <v>7</v>
      </c>
      <c r="D4" s="30"/>
      <c r="E4" s="31" t="s">
        <v>10</v>
      </c>
      <c r="F4" s="5"/>
      <c r="G4" s="1"/>
      <c r="H4" s="1"/>
    </row>
    <row r="5" spans="2:8" ht="15">
      <c r="B5" s="6"/>
      <c r="C5" s="32"/>
      <c r="D5" s="30"/>
      <c r="E5" s="31"/>
      <c r="F5" s="5"/>
      <c r="G5" s="1"/>
      <c r="H5" s="1"/>
    </row>
    <row r="6" spans="1:8" ht="15">
      <c r="A6" s="6"/>
      <c r="C6" s="32"/>
      <c r="D6" s="30"/>
      <c r="E6" s="1"/>
      <c r="F6" s="1"/>
      <c r="G6" s="1"/>
      <c r="H6" s="1"/>
    </row>
    <row r="7" spans="1:8" ht="15">
      <c r="A7" s="33"/>
      <c r="B7" s="33"/>
      <c r="C7" s="34"/>
      <c r="D7" s="35"/>
      <c r="E7" s="36" t="s">
        <v>0</v>
      </c>
      <c r="F7" s="37">
        <f>SUM(H10:H11)</f>
        <v>0</v>
      </c>
      <c r="G7" s="38"/>
      <c r="H7" s="38"/>
    </row>
    <row r="8" spans="1:8" ht="15">
      <c r="A8" s="38"/>
      <c r="B8" s="33"/>
      <c r="C8" s="39"/>
      <c r="D8" s="40"/>
      <c r="E8" s="38"/>
      <c r="F8" s="38"/>
      <c r="G8" s="38"/>
      <c r="H8" s="38"/>
    </row>
    <row r="9" spans="1:8" s="48" customFormat="1" ht="45">
      <c r="A9" s="65" t="s">
        <v>24</v>
      </c>
      <c r="B9" s="65" t="s">
        <v>38</v>
      </c>
      <c r="C9" s="66" t="s">
        <v>25</v>
      </c>
      <c r="D9" s="67" t="s">
        <v>47</v>
      </c>
      <c r="E9" s="65" t="s">
        <v>39</v>
      </c>
      <c r="F9" s="65" t="s">
        <v>40</v>
      </c>
      <c r="G9" s="65" t="s">
        <v>41</v>
      </c>
      <c r="H9" s="65" t="s">
        <v>8</v>
      </c>
    </row>
    <row r="10" spans="1:8" s="48" customFormat="1" ht="105" customHeight="1">
      <c r="A10" s="57">
        <v>1</v>
      </c>
      <c r="B10" s="55" t="s">
        <v>99</v>
      </c>
      <c r="C10" s="62">
        <v>600</v>
      </c>
      <c r="D10" s="53" t="s">
        <v>42</v>
      </c>
      <c r="E10" s="47"/>
      <c r="F10" s="47"/>
      <c r="G10" s="68"/>
      <c r="H10" s="52">
        <f>ROUND(ROUND(C10,2)*ROUND(G10,2),2)</f>
        <v>0</v>
      </c>
    </row>
    <row r="11" spans="1:8" ht="184.5" customHeight="1">
      <c r="A11" s="57">
        <v>2</v>
      </c>
      <c r="B11" s="58" t="s">
        <v>98</v>
      </c>
      <c r="C11" s="62">
        <v>600</v>
      </c>
      <c r="D11" s="53" t="s">
        <v>42</v>
      </c>
      <c r="E11" s="47"/>
      <c r="F11" s="47"/>
      <c r="G11" s="68"/>
      <c r="H11" s="52">
        <f>ROUND(ROUND(C11,2)*ROUND(G11,2),2)</f>
        <v>0</v>
      </c>
    </row>
    <row r="12" ht="15">
      <c r="D12" s="7"/>
    </row>
    <row r="13" ht="15">
      <c r="D13" s="7"/>
    </row>
    <row r="14" ht="15">
      <c r="D14" s="7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  <row r="192" ht="15">
      <c r="D192" s="7"/>
    </row>
    <row r="193" ht="15">
      <c r="D193" s="7"/>
    </row>
    <row r="194" ht="15">
      <c r="D194" s="7"/>
    </row>
    <row r="195" ht="15">
      <c r="D195" s="7"/>
    </row>
    <row r="196" ht="15">
      <c r="D196" s="7"/>
    </row>
  </sheetData>
  <sheetProtection/>
  <mergeCells count="2">
    <mergeCell ref="E2:F2"/>
    <mergeCell ref="G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J196"/>
  <sheetViews>
    <sheetView showGridLines="0" view="pageBreakPreview" zoomScale="145" zoomScaleSheetLayoutView="145" zoomScalePageLayoutView="85" workbookViewId="0" topLeftCell="A4">
      <selection activeCell="B12" sqref="B12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9" customWidth="1"/>
    <col min="4" max="4" width="9.625" style="27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26" t="str">
        <f>'Informacje ogólne'!C4</f>
        <v>DFP.271.233.2018.EP</v>
      </c>
      <c r="C1" s="7"/>
      <c r="H1" s="28" t="s">
        <v>46</v>
      </c>
      <c r="I1" s="28"/>
      <c r="J1" s="28"/>
    </row>
    <row r="2" spans="5:8" ht="15">
      <c r="E2" s="114"/>
      <c r="F2" s="114"/>
      <c r="G2" s="129" t="s">
        <v>45</v>
      </c>
      <c r="H2" s="129"/>
    </row>
    <row r="4" spans="2:8" ht="15">
      <c r="B4" s="6" t="s">
        <v>7</v>
      </c>
      <c r="C4" s="9">
        <v>8</v>
      </c>
      <c r="D4" s="30"/>
      <c r="E4" s="31" t="s">
        <v>10</v>
      </c>
      <c r="F4" s="5"/>
      <c r="G4" s="1"/>
      <c r="H4" s="1"/>
    </row>
    <row r="5" spans="2:8" ht="15">
      <c r="B5" s="6"/>
      <c r="C5" s="32"/>
      <c r="D5" s="30"/>
      <c r="E5" s="31"/>
      <c r="F5" s="5"/>
      <c r="G5" s="1"/>
      <c r="H5" s="1"/>
    </row>
    <row r="6" spans="1:8" ht="15">
      <c r="A6" s="6"/>
      <c r="C6" s="32"/>
      <c r="D6" s="30"/>
      <c r="E6" s="1"/>
      <c r="F6" s="1"/>
      <c r="G6" s="1"/>
      <c r="H6" s="1"/>
    </row>
    <row r="7" spans="1:8" ht="15">
      <c r="A7" s="33"/>
      <c r="B7" s="33"/>
      <c r="C7" s="34"/>
      <c r="D7" s="35"/>
      <c r="E7" s="36" t="s">
        <v>0</v>
      </c>
      <c r="F7" s="37">
        <f>SUM(H10:H12)</f>
        <v>0</v>
      </c>
      <c r="G7" s="38"/>
      <c r="H7" s="38"/>
    </row>
    <row r="8" spans="1:8" ht="15">
      <c r="A8" s="38"/>
      <c r="B8" s="33"/>
      <c r="C8" s="39"/>
      <c r="D8" s="40"/>
      <c r="E8" s="38"/>
      <c r="F8" s="38"/>
      <c r="G8" s="38"/>
      <c r="H8" s="38"/>
    </row>
    <row r="9" spans="1:8" s="48" customFormat="1" ht="45">
      <c r="A9" s="65" t="s">
        <v>24</v>
      </c>
      <c r="B9" s="65" t="s">
        <v>38</v>
      </c>
      <c r="C9" s="66" t="s">
        <v>25</v>
      </c>
      <c r="D9" s="67" t="s">
        <v>47</v>
      </c>
      <c r="E9" s="65" t="s">
        <v>39</v>
      </c>
      <c r="F9" s="65" t="s">
        <v>40</v>
      </c>
      <c r="G9" s="65" t="s">
        <v>41</v>
      </c>
      <c r="H9" s="65" t="s">
        <v>8</v>
      </c>
    </row>
    <row r="10" spans="1:8" s="48" customFormat="1" ht="64.5" customHeight="1">
      <c r="A10" s="57">
        <v>1</v>
      </c>
      <c r="B10" s="55" t="s">
        <v>65</v>
      </c>
      <c r="C10" s="62">
        <v>90</v>
      </c>
      <c r="D10" s="53" t="s">
        <v>42</v>
      </c>
      <c r="E10" s="47"/>
      <c r="F10" s="47"/>
      <c r="G10" s="68"/>
      <c r="H10" s="52">
        <f>ROUND(ROUND(C10,2)*ROUND(G10,2),2)</f>
        <v>0</v>
      </c>
    </row>
    <row r="11" spans="1:8" ht="61.5" customHeight="1">
      <c r="A11" s="57">
        <v>2</v>
      </c>
      <c r="B11" s="55" t="s">
        <v>67</v>
      </c>
      <c r="C11" s="62">
        <v>90</v>
      </c>
      <c r="D11" s="53" t="s">
        <v>42</v>
      </c>
      <c r="E11" s="47"/>
      <c r="F11" s="47"/>
      <c r="G11" s="68"/>
      <c r="H11" s="52">
        <f>ROUND(ROUND(C11,2)*ROUND(G11,2),2)</f>
        <v>0</v>
      </c>
    </row>
    <row r="12" spans="1:8" ht="60.75" customHeight="1">
      <c r="A12" s="57">
        <v>3</v>
      </c>
      <c r="B12" s="55" t="s">
        <v>100</v>
      </c>
      <c r="C12" s="63">
        <v>90</v>
      </c>
      <c r="D12" s="53" t="s">
        <v>42</v>
      </c>
      <c r="E12" s="47"/>
      <c r="F12" s="47"/>
      <c r="G12" s="68"/>
      <c r="H12" s="52">
        <f>ROUND(ROUND(C12,2)*ROUND(G12,2),2)</f>
        <v>0</v>
      </c>
    </row>
    <row r="13" ht="15">
      <c r="D13" s="7"/>
    </row>
    <row r="14" ht="15">
      <c r="D14" s="7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  <row r="192" ht="15">
      <c r="D192" s="7"/>
    </row>
    <row r="193" ht="15">
      <c r="D193" s="7"/>
    </row>
    <row r="194" ht="15">
      <c r="D194" s="7"/>
    </row>
    <row r="195" ht="15">
      <c r="D195" s="7"/>
    </row>
    <row r="196" ht="15">
      <c r="D196" s="7"/>
    </row>
  </sheetData>
  <sheetProtection/>
  <mergeCells count="2">
    <mergeCell ref="E2:F2"/>
    <mergeCell ref="G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Edyta Prokopiuk</cp:lastModifiedBy>
  <cp:lastPrinted>2019-02-01T12:28:50Z</cp:lastPrinted>
  <dcterms:created xsi:type="dcterms:W3CDTF">2003-05-16T10:10:29Z</dcterms:created>
  <dcterms:modified xsi:type="dcterms:W3CDTF">2019-02-01T12:28:55Z</dcterms:modified>
  <cp:category/>
  <cp:version/>
  <cp:contentType/>
  <cp:contentStatus/>
</cp:coreProperties>
</file>