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2330" tabRatio="818" activeTab="1"/>
  </bookViews>
  <sheets>
    <sheet name="Formularz oferty" sheetId="1" r:id="rId1"/>
    <sheet name="Arkusz cenowy - część (1)" sheetId="2" r:id="rId2"/>
    <sheet name="Arkusz cenowy - część (2)" sheetId="3" r:id="rId3"/>
  </sheets>
  <definedNames>
    <definedName name="_xlnm.Print_Area" localSheetId="1">'Arkusz cenowy - część (1)'!$A$1:$I$22</definedName>
    <definedName name="_xlnm.Print_Area" localSheetId="2">'Arkusz cenowy - część (2)'!$A$1:$I$17</definedName>
    <definedName name="_xlnm.Print_Area" localSheetId="0">'Formularz oferty'!$A$1:$E$50</definedName>
  </definedNames>
  <calcPr fullCalcOnLoad="1"/>
</workbook>
</file>

<file path=xl/sharedStrings.xml><?xml version="1.0" encoding="utf-8"?>
<sst xmlns="http://schemas.openxmlformats.org/spreadsheetml/2006/main" count="116" uniqueCount="90">
  <si>
    <t>2.</t>
  </si>
  <si>
    <t>3.</t>
  </si>
  <si>
    <t>4.</t>
  </si>
  <si>
    <t>7.</t>
  </si>
  <si>
    <t>8.</t>
  </si>
  <si>
    <t>Dane do umowy:</t>
  </si>
  <si>
    <t>Imię i nazwisko</t>
  </si>
  <si>
    <t>Stanowisko</t>
  </si>
  <si>
    <t xml:space="preserve">   </t>
  </si>
  <si>
    <t>Nr telefonu / e-mail</t>
  </si>
  <si>
    <t>Nazwa i adres banku</t>
  </si>
  <si>
    <t>Część nr:</t>
  </si>
  <si>
    <t>Numer części</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</si>
  <si>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</si>
  <si>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</si>
  <si>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</si>
  <si>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</si>
  <si>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</si>
  <si>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</si>
  <si>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</si>
  <si>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</si>
  <si>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</si>
  <si>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</si>
  <si>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</si>
  <si>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</si>
  <si>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</si>
  <si>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</si>
  <si>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</si>
  <si>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</si>
  <si>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</si>
  <si>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</si>
  <si>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</si>
  <si>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</si>
  <si>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</si>
  <si>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</si>
  <si>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</si>
  <si>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</si>
  <si>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</si>
  <si>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</si>
  <si>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</si>
  <si>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</si>
  <si>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załącznik nr ….. do umowy</t>
  </si>
  <si>
    <t>1</t>
  </si>
  <si>
    <t>4</t>
  </si>
  <si>
    <t>2</t>
  </si>
  <si>
    <t>3</t>
  </si>
  <si>
    <t>5</t>
  </si>
  <si>
    <t>Lp</t>
  </si>
  <si>
    <t xml:space="preserve">1. Nazwa i typ:                                           2. Producent:                                                             3. Kraj produkcji:
4. Rok produkcji:   
5. Nr seryjny:                                                    
</t>
  </si>
  <si>
    <t>Koszt zużycia energi elektrycznej:</t>
  </si>
  <si>
    <t>Przyjęty koszt 1 kWh [zł]</t>
  </si>
  <si>
    <t xml:space="preserve">1. </t>
  </si>
  <si>
    <t>Cena oferty brutto:</t>
  </si>
  <si>
    <t>Oświadczam, że oferowane produkty są dopuszczone do obrotu i używania na terenie Polski zgodnie z ustawą z dnia 20 maja 2010 roku o wyrobach medycznych.</t>
  </si>
  <si>
    <t>Dostawa sprzętu medycznego do biopsji stereotaktycznej piersi wraz z dzierżawą systemu do biopsji.</t>
  </si>
  <si>
    <t>Oświadczamy, że zamówienie będziemy wykonywać do czasu wyczerpania kwoty wynagrodzenia umownego jednak nie dłużej niż przez 12 miesięcy od dnia zawarcia umowy.</t>
  </si>
  <si>
    <t>Opis dzierżawionego systemu</t>
  </si>
  <si>
    <t xml:space="preserve"> Czynsz dzierżawny brutto 
za 1 miesiąc</t>
  </si>
  <si>
    <t>Opis dzierżawionego systemu
 (wymagane parametry)</t>
  </si>
  <si>
    <t>Założony czas pracy systemu w godzinach [h]</t>
  </si>
  <si>
    <t>Wartość brutto pozycji</t>
  </si>
  <si>
    <t>Jm</t>
  </si>
  <si>
    <t>szt.</t>
  </si>
  <si>
    <t>Nazwa handlowa
Producent</t>
  </si>
  <si>
    <t xml:space="preserve">Cena jednostkowa brutto </t>
  </si>
  <si>
    <t>Cena brutto:</t>
  </si>
  <si>
    <t>Parametry wymagane</t>
  </si>
  <si>
    <t xml:space="preserve">Ilość </t>
  </si>
  <si>
    <t>Moc oferowanego systemu
w watach [W]</t>
  </si>
  <si>
    <t>System do biopsji wspomagany próżnią</t>
  </si>
  <si>
    <t xml:space="preserve">Koszt zużycia energii elektrycznej </t>
  </si>
  <si>
    <t xml:space="preserve">Okres dzierżawy systemu
w miesiącach </t>
  </si>
  <si>
    <r>
      <t xml:space="preserve">Oświadczam, że wybór niniejszej oferty będzie prowadził do powstania u Zamawiającego obowiązku podatkowego zgodnie z przepisami o podatku od towarów i usług w zakresie*: ……………….…….….….
……………………………………………………………………………………………….………….…
</t>
    </r>
    <r>
      <rPr>
        <i/>
        <sz val="9"/>
        <rFont val="Garamond"/>
        <family val="1"/>
      </rPr>
      <t xml:space="preserve">*Jeżeli wykonawca nie poda powyższej informacji to Zamawiający przyjmie, że wybór oferty nie będzie prowadził do powstania u Zamawiającego obowiązku podatkowego zgodnie z przepisami o podatku od towarów i usług. </t>
    </r>
    <r>
      <rPr>
        <sz val="11"/>
        <rFont val="Garamond"/>
        <family val="1"/>
      </rPr>
      <t xml:space="preserve">
</t>
    </r>
  </si>
  <si>
    <r>
      <rPr>
        <u val="single"/>
        <sz val="10"/>
        <rFont val="Garamond"/>
        <family val="1"/>
      </rPr>
      <t>Urządzenie:</t>
    </r>
    <r>
      <rPr>
        <sz val="10"/>
        <rFont val="Garamond"/>
        <family val="1"/>
      </rPr>
      <t xml:space="preserve">
1.                               
2. </t>
    </r>
    <r>
      <rPr>
        <i/>
        <sz val="10"/>
        <rFont val="Garamond"/>
        <family val="1"/>
      </rPr>
      <t xml:space="preserve"> </t>
    </r>
    <r>
      <rPr>
        <sz val="10"/>
        <rFont val="Garamond"/>
        <family val="1"/>
      </rPr>
      <t xml:space="preserve">              
3.                                             4.                                                    5.</t>
    </r>
    <r>
      <rPr>
        <i/>
        <sz val="10"/>
        <rFont val="Garamond"/>
        <family val="1"/>
      </rPr>
      <t xml:space="preserve">(można wypełnić przy zawieraniu umowy)
</t>
    </r>
    <r>
      <rPr>
        <u val="single"/>
        <sz val="10"/>
        <rFont val="Garamond"/>
        <family val="1"/>
      </rPr>
      <t>Akcesoria:</t>
    </r>
    <r>
      <rPr>
        <sz val="10"/>
        <rFont val="Garamond"/>
        <family val="1"/>
      </rPr>
      <t xml:space="preserve">
1.                               
2.                
3.                                             4.                                                    5.</t>
    </r>
    <r>
      <rPr>
        <i/>
        <sz val="10"/>
        <rFont val="Garamond"/>
        <family val="1"/>
      </rPr>
      <t xml:space="preserve">(można wypełnić przy zawieraniu umowy)   </t>
    </r>
    <r>
      <rPr>
        <sz val="10"/>
        <rFont val="Garamond"/>
        <family val="1"/>
      </rPr>
      <t xml:space="preserve">                      1.                               
2.                
3.                                             4.                                                    5.</t>
    </r>
    <r>
      <rPr>
        <i/>
        <sz val="10"/>
        <rFont val="Garamond"/>
        <family val="1"/>
      </rPr>
      <t xml:space="preserve">(można wypełnić przy zawieraniu umowy)   </t>
    </r>
    <r>
      <rPr>
        <sz val="10"/>
        <rFont val="Garamond"/>
        <family val="1"/>
      </rPr>
      <t xml:space="preserve">    
(....)                  </t>
    </r>
  </si>
  <si>
    <t>(dostawa produktów i czynsz dzierżawny)</t>
  </si>
  <si>
    <t>(dostawa produktów)</t>
  </si>
  <si>
    <t xml:space="preserve">Koszt brutto 
za 12 miesięcy dzierżawy </t>
  </si>
  <si>
    <t>Sterylna igła biopsyjna wraz z drenami do biopsji kompatybilna do biopsji pod kontrolą MRI:  9G  okno biopsyjne 20 mm i 12mm ,długość igły min. 14 cm, dreny wyposażone w konektor Y do podawania manualnego i automatycznego znieczulenia do miejsca aspiracji. Igła wyposażona w koszyk na bioptaty.
Zamawiający dopuszcza, sterylną igłę biopsyjną wraz z drenami do biopsji, kompatybilną do biopsji pod kontrolą MRI: 7G 134mm i 10G 133 mm, okno biopsyjne 19 mm i 9,5 mm. Igła wyposażona w koszyk na bioptaty.</t>
  </si>
  <si>
    <t>Znacznik tkankowy widoczny w RTG,  w kaniuli dostosowanej do aplikacji przez igłę biopsyjna lub pozostawioną prowadnice, długości odpowiedniej dla danej długości igły, z mechanizmem blokującym, zabezpieczającym przed cofaniem się znacznika do kaniuli. Urządzenie musi być kompatybilne z igłą do biopsji stereotaktycznej pod kontrolą MRI ujętym w zamówieniu i być przeznaczonym do użytku w MRI.
Zamawiający dopuszcza znacznik tkankowy widoczny w RTG i MRI, w kaniuli dostosowanej do aplikacji przez igłę biopsyjną 7G 134mm i 10G 133 mm. Urządzenie kompatybilne z igłą do biopsji stereotaktycznej pod kontrolą MRI  i przeznaczone  do użytku wraz z rezonansem.Zestaw wprowadzający do MRI umożliwiający wykonanie procedury biopsyjneji jest  kompatybilny z zamawianymi igłami 7G 134mm i 10G 133 mm. .Pojemniki na płyny ustrojowe kompatybilne z drenami igieł  7G 134mm i 10G 133 mm.</t>
  </si>
  <si>
    <t>Zestaw wprowadzający do MRI umożliwiający wykonanie procedury biopsyjnej, kompatybilny z zamawianymi igłami
Zamawiający dopuszcza zestaw wprowadzający do MRI umożliwiający wykonanie procedury biopsyjneji jest  kompatybilny z zamawianymi igłami 7G 134mm i 10G 133 mm. Pojemniki na płyny ustrojowe kompatybilne z drenami igieł  7G 134mm i 10G 133 mm.</t>
  </si>
  <si>
    <t>Pojemniki na płyny ustrojowe kompatybilne z drenami igieł zaoferowanymi w pozycji 1.
Zamawiający dopuszcza pojemniki na płyny ustrojowe kompatybilne z drenami igieł  7G 134mm i 10G 133 mm.</t>
  </si>
  <si>
    <t>Numer katalogowy 
(jeżli istnieje)</t>
  </si>
  <si>
    <t>Uchwyt do igieł kompatybilny z będącym na stanie szpitala  systemem biopsyjnym Affirm Prone Biopsy System firmy Hologic oraz igłami ujętymi w zamówieniu.
Zamawiający dopuszcza uchwyt do igieł kompatybilny z drenami igieł 7G, 10G i 12G i systemem biopsyjnym Affirm Prone Biopsy System firmy Hologic.</t>
  </si>
  <si>
    <t>Pojemniki na płyny ustrojowe kompatybilne z drenami igieł zaoferowanymi w pozycji 1.
Zamawiający dopuszczaj pojemniki na płyny ustrojowe kompatybilne z drenami igieł 7G, 10G i 12G i systemem biopsyjnym Affirm Prone Biopsy System firmy Hologic.</t>
  </si>
  <si>
    <t>Stablizatory do biopsji próżniowej kompatybilne z będącym na stanie szpitala systemem biopsyjnym Affirm Prone Biopsy System firmy Hologic o rozmiarze 9G.
Zamawiający dopuszcza stabilizatory do biopsji próżniowej kompatybilne z drenami igieł 7G, 10G i 12G i systemem biopsyjnym Affirm Prone Biopsy System firmy Hologic.</t>
  </si>
  <si>
    <t>DFP.271.64.2020.EP</t>
  </si>
  <si>
    <t>Zaoferowany towar jest w pełni kompatybilny z posiadanym przez Szpital systemem do biopsji Affirm Prone Biopsy System firmy Hologic. 
Kompatybilność jest rozumiana jako zagwarantowanie kompletnej, kompleksowej i pełnej funkcjonalności, zapewniającej bezpieczne podjęcie oraz wykonywanie pracy, zgodnie z przeznaczeniem sprzętu, który posiada Szpital Uniwersytecki. Pełna funkcjonalność obejmuje również brak konieczności ponoszenia przez Zamawiającego dodatkowych kosztów, w szczególności  zakupu dodatkowego sprzętu, wyposażenia czy usługi przez Zamawiającego.</t>
  </si>
  <si>
    <t xml:space="preserve">Sterylna igła biopsyjna wraz z drenami do biopsji kompatybilna z będącym na stanie szpitala systemem biopsyjnym Affirm Prone Biopsy System firmy Hologic, do biopsji pod kontrolą  RTG:  9G  okno biopsyjne 20 mm i 12mm, długość igły min. 13 cm, dreny wyposażone w konektor Y do podawania manualnego i automatycznego znieczulenia do miejsca aspiracji. Igła wyposażona w koszyk na bioptaty. 
Zamawiający dopuszcza igły w trzech rozmiarach 7G, 10G, 12G do biopsji pod kontrolą RTG kompatybilne z Affirm Prone Biopsy System firmy Hologic z dodatkową możliwością regulacji wielkości komory w igle biopsyjnej tzw. komora pełna 19mm i połowa komory 9,5mm w celu zwiększenia możliwości doboru odpowiedniego rozmiaru igły do wielkości pobieranego wycinka. </t>
  </si>
  <si>
    <t>Znacznik tkankowy widoczny w RTG i USG, w kaniuli dostosowanej do aplikacji przez igłę biopsyjna lub pozostawioną prowadnice, długości odpowiedniej dla danej długości igły, z mechanizmem blokującym, zabezpieczającym przed cofaniem się znacznika do kaniuli. Urządzenie musi być kompatybilne z igłami ujętymi w zamówieniu.
Zamawiający dopuszcza prowadnice i znaczniki kompatybilne z igłami 7G ,10G i 12G. Znacznik tkankowy widoczny w RTG i USG.
Zamawiajacy dopuszcza znacznik tkanek o co najmniej trzech kształtach kompatybilny z igłami biopsyjnymi w pakiecie. 
Zamawiający dopuszcza znacznik charakteryzujący się wydłużoną ponad 6 miesięcy wizualizacją w zobrazowaniu USG i trwale widoczne są w zobrazowaniu RTG i MRI.</t>
  </si>
  <si>
    <r>
      <rPr>
        <b/>
        <sz val="10"/>
        <rFont val="Garamond"/>
        <family val="1"/>
      </rPr>
      <t xml:space="preserve">Dzierżawa systemu do biopsji wspomaganego próżnią.
</t>
    </r>
    <r>
      <rPr>
        <sz val="10"/>
        <rFont val="Garamond"/>
        <family val="1"/>
      </rPr>
      <t xml:space="preserve">
W skład systemu wchodzą:
urządzenie jednomodułowe z wbudowaną pompą, mobilne, dwie linie próżni, próżnia sterowana elektronicznie, możliwość pracy z RTG i USG oraz MRI automatyczna regulacja siły ssania, sterowanie funkcjami poprzez klawiaturę membranową, igły – w trzech długościach 9cm, 12cm, 14cm, wielkość okna biopsji 12mm i 20mm, rozmiar igły 9G i 12G, znaczniki tkankowe dedykowane do średnicy igły, rotacyjny system odcinania zmiany, układ transportu bioptatu do koszyczka zamknięty, koszyczek na gromadzenie biotatów na końcu rękojeści lub na przedłużeniu drenu,  możliwość pobierania całej zmiany bez zatrzymywania procesu biopsji, system płukania solą fizjologiczną miejsca aspiracji i bioptatów, możliwość pobrania bioptatów z jednego wkucia 360˚, węże, rękojeść, sterylne do każdego zabiegu, sterowanie otwarciem okna biopsyjnego igły ręcznie i automatycznie.  pojemnik na płyny fizjologiczne. Kompatybilność systemu z będącym na stanie szpitala stołami Affirm  Hologic. 
Zamawiający dopuszcza przy utrzymaniu wymagań Zamawiajacego możliwości wykonywania za pomocą systemu biopsyjnego także biopsji pod kontrolą MRI, system modułu pompy powiązanej z modułem sterującym (system biopsyjny) system sterowany komputerowo wyposażony w moduł kontrolny, moduł ssący z pompą próżniową do wytwarzania podciśnienia, jeden rodzaj rękojeści do wykonywania biopsji pod kontrolą USG i stereotaksją, posiadającą zastosowanie igieł biopsyjnych minimum w trzech rozmiarach, średnica zewnętrzna 7G,10G,12G sterownika. 
- dotykowy wyświetlacz, - możliwość podania środka znieczulającego w trakcie zabiegu biopsji przez igłę biopsyjną, - możliwość zastosowania znaczników biopsji pod kontrola USG; - możliwość zaprogramowania systemu do automatycznego wykonania biopsji w zakresie 360 stopni przy nieruchomej rękojeści;- niezależne sterowanie ssaniem i nożem tnącym w rękojeści oraz za pośrednictwem nożnego sterownika; -zintegrowany z igłą wymienny koszyczek na pobierany materiał i dodatkowo w zestawie koszyczek zapasowy; -Automatyczny obrót igły w zakresie 360 stopni przy nieruchomej rękojeści, trocarowy kształt ostrza igły.
Zamawiający dopuszcza (nie wymaga) sterowanie ruchem noża biopsyjnego za pomocą: przycisków nożnych i bezpośrednio na uchwycie biopsyjnym USG w tym samym czasie bez konieczności ponownej kalibracji rękojeści przy zachowaniu wszystkich pozostałych wymaganych parametrów.
Zamawiający dopuszcza urządzenie bez regulacji jasności ekranu przy zachowaniu wszystkich pozostałych wymaganych parametrów. 
Zamawiający dopuszcza(nie wymaga) urządzenie z regulacją oświetlenia w rękojeści przy zachowaniu wszystkich pozostałych wymaganych parametrów. 
Zamawiający dopuszcza zintegrowany z igłą wymienny koszyk na pobierany materiał mieszczący min. 25 wycinków z możliwością kontroli wizualnej. Koszyk bez podziału na komory. Do igły dołączony dodatkowy koszyk zwiększający możliwość pobierania materiału do 50 wycinków przy zachowaniu wszystkich pozostałych wymaganych parametrów.
Zamawiający dopuszcza system rotacyjny automatyczny końcówką trokową przy zachowaniu wszystkich pozostałych wymaganych parametrów. 
Zamawiający dopuszcza jednostkę modułu kontrolnego z wbudowaną pompą próżniową i elektroniką kontrolno- sterującą do biopsji próżniowej z automatycznym przesuwem pobieranych fragmentów tkankowych w pojemnik umożliwiający wzrokową kontrolę poszczególnych wycinków oraz funkcją przepłukiwania loży biopsji przy zachowaniu wszystkich pozostałych wymaganych parametrów.
Zamawiający dopuszcza system o mocniejszej niż wymagana próżni, co pozwala uniknąć drugiej linii próżni przy zachowaniu wszystkich pozostałych wymaganych parametrów.
Zamawiający dopuszcza pojemnik próżniowy, pojemność minimum 1400 ml przy zachowaniu wszystkich pozostałych wymaganych parametrów.
Zamawiający dopuszcza automatyczny obrót igły w zakresie 360 stopni przy nieruchomej rękojeści przy zachowaniu wszystkich pozostałych wymaganych parametrów.
Zamawiający dopuszcza jedną rękojeści oraz system, który umożliwia wykonywanie procedur biopsji mammotomicznej pod kontrolą USG i pod kontrolą mammografu-biopsji sterotaktycznej przy zachowaniu wszystkich pozostałych wymaganych parametrów.
</t>
    </r>
    <r>
      <rPr>
        <b/>
        <sz val="10"/>
        <color indexed="60"/>
        <rFont val="Garamond"/>
        <family val="1"/>
      </rPr>
      <t>Zamawiający dopuszcza igły o długości 13cm z pozycji 1.</t>
    </r>
    <r>
      <rPr>
        <sz val="10"/>
        <rFont val="Garamond"/>
        <family val="1"/>
      </rPr>
      <t xml:space="preserve">
</t>
    </r>
  </si>
</sst>
</file>

<file path=xl/styles.xml><?xml version="1.0" encoding="utf-8"?>
<styleSheet xmlns="http://schemas.openxmlformats.org/spreadsheetml/2006/main">
  <numFmts count="2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415]dddd\,\ d\ mmmm\ yyyy"/>
    <numFmt numFmtId="183" formatCode="#,##0.00&quot; &quot;[$zł]"/>
  </numFmts>
  <fonts count="64">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sz val="11"/>
      <name val="Garamond"/>
      <family val="1"/>
    </font>
    <font>
      <b/>
      <sz val="11"/>
      <name val="Garamond"/>
      <family val="1"/>
    </font>
    <font>
      <i/>
      <sz val="11"/>
      <name val="Garamond"/>
      <family val="1"/>
    </font>
    <font>
      <sz val="10"/>
      <name val="Garamond"/>
      <family val="1"/>
    </font>
    <font>
      <b/>
      <sz val="10"/>
      <name val="Garamond"/>
      <family val="1"/>
    </font>
    <font>
      <u val="single"/>
      <sz val="10"/>
      <name val="Garamond"/>
      <family val="1"/>
    </font>
    <font>
      <i/>
      <sz val="10"/>
      <name val="Garamond"/>
      <family val="1"/>
    </font>
    <font>
      <i/>
      <sz val="9"/>
      <name val="Garamond"/>
      <family val="1"/>
    </font>
    <font>
      <b/>
      <sz val="10"/>
      <color indexed="60"/>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sz val="10"/>
      <color indexed="8"/>
      <name val="Garamond"/>
      <family val="1"/>
    </font>
    <font>
      <b/>
      <sz val="10"/>
      <color indexed="8"/>
      <name val="Garamond"/>
      <family val="1"/>
    </font>
    <font>
      <b/>
      <sz val="9"/>
      <color indexed="8"/>
      <name val="Garamond"/>
      <family val="1"/>
    </font>
    <font>
      <sz val="9"/>
      <color indexed="8"/>
      <name val="Garamond"/>
      <family val="1"/>
    </font>
    <font>
      <sz val="11"/>
      <color indexed="8"/>
      <name val="Garamond"/>
      <family val="1"/>
    </font>
    <font>
      <sz val="11"/>
      <color indexed="10"/>
      <name val="Times New Roman"/>
      <family val="1"/>
    </font>
    <font>
      <b/>
      <sz val="11"/>
      <color indexed="56"/>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sz val="10"/>
      <color theme="1"/>
      <name val="Garamond"/>
      <family val="1"/>
    </font>
    <font>
      <b/>
      <sz val="10"/>
      <color theme="1"/>
      <name val="Garamond"/>
      <family val="1"/>
    </font>
    <font>
      <b/>
      <sz val="9"/>
      <color rgb="FF000000"/>
      <name val="Garamond"/>
      <family val="1"/>
    </font>
    <font>
      <sz val="9"/>
      <color rgb="FF000000"/>
      <name val="Garamond"/>
      <family val="1"/>
    </font>
    <font>
      <sz val="11"/>
      <color theme="1"/>
      <name val="Garamond"/>
      <family val="1"/>
    </font>
    <font>
      <sz val="11"/>
      <color rgb="FFFF0000"/>
      <name val="Times New Roman"/>
      <family val="1"/>
    </font>
    <font>
      <b/>
      <sz val="11"/>
      <color rgb="FF002060"/>
      <name val="Garamond"/>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39"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50"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5" fillId="32" borderId="0" applyNumberFormat="0" applyBorder="0" applyAlignment="0" applyProtection="0"/>
  </cellStyleXfs>
  <cellXfs count="127">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3" fontId="4" fillId="0" borderId="0" xfId="0" applyNumberFormat="1" applyFont="1" applyFill="1" applyAlignment="1" applyProtection="1">
      <alignment horizontal="lef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justify" vertical="top" wrapText="1"/>
      <protection locked="0"/>
    </xf>
    <xf numFmtId="0" fontId="4" fillId="0" borderId="0" xfId="0" applyFont="1" applyFill="1" applyAlignment="1" applyProtection="1">
      <alignment horizontal="right" vertical="top"/>
      <protection locked="0"/>
    </xf>
    <xf numFmtId="0" fontId="56"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0" xfId="0" applyNumberFormat="1" applyFont="1" applyFill="1" applyBorder="1" applyAlignment="1" applyProtection="1">
      <alignment horizontal="left" vertical="top" wrapText="1"/>
      <protection locked="0"/>
    </xf>
    <xf numFmtId="0" fontId="8" fillId="0" borderId="0" xfId="0" applyFont="1" applyFill="1" applyAlignment="1" applyProtection="1">
      <alignment horizontal="left" vertical="top" wrapText="1"/>
      <protection locked="0"/>
    </xf>
    <xf numFmtId="3" fontId="8" fillId="0" borderId="0" xfId="0" applyNumberFormat="1" applyFont="1" applyFill="1" applyAlignment="1" applyProtection="1">
      <alignment horizontal="left" vertical="top" wrapText="1"/>
      <protection locked="0"/>
    </xf>
    <xf numFmtId="0" fontId="8" fillId="0" borderId="11" xfId="0" applyFont="1" applyFill="1" applyBorder="1" applyAlignment="1" applyProtection="1">
      <alignment horizontal="center" vertical="center" wrapText="1"/>
      <protection locked="0"/>
    </xf>
    <xf numFmtId="3" fontId="8" fillId="0" borderId="11" xfId="0" applyNumberFormat="1" applyFont="1" applyFill="1" applyBorder="1" applyAlignment="1" applyProtection="1">
      <alignment horizontal="center" vertical="center" wrapText="1"/>
      <protection locked="0"/>
    </xf>
    <xf numFmtId="165" fontId="8" fillId="0" borderId="10" xfId="0" applyNumberFormat="1" applyFont="1" applyFill="1" applyBorder="1" applyAlignment="1" applyProtection="1">
      <alignment horizontal="center" vertical="center" wrapText="1"/>
      <protection locked="0"/>
    </xf>
    <xf numFmtId="0" fontId="6" fillId="0" borderId="0" xfId="0" applyFont="1" applyFill="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8" fillId="0" borderId="0" xfId="0" applyFont="1" applyFill="1" applyAlignment="1" applyProtection="1">
      <alignment horizontal="right" vertical="top"/>
      <protection locked="0"/>
    </xf>
    <xf numFmtId="0" fontId="9" fillId="0" borderId="0" xfId="0" applyFont="1" applyFill="1" applyAlignment="1" applyProtection="1">
      <alignment horizontal="left" vertical="top" wrapText="1"/>
      <protection locked="0"/>
    </xf>
    <xf numFmtId="3" fontId="8" fillId="0" borderId="0" xfId="0" applyNumberFormat="1"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protection locked="0"/>
    </xf>
    <xf numFmtId="0" fontId="9" fillId="0" borderId="0" xfId="0" applyFont="1" applyFill="1" applyBorder="1" applyAlignment="1" applyProtection="1">
      <alignment horizontal="left" vertical="top" wrapText="1"/>
      <protection locked="0"/>
    </xf>
    <xf numFmtId="0" fontId="57" fillId="0" borderId="0" xfId="0" applyFont="1" applyFill="1" applyAlignment="1" applyProtection="1">
      <alignment horizontal="left" vertical="top" wrapText="1"/>
      <protection locked="0"/>
    </xf>
    <xf numFmtId="0" fontId="58" fillId="33" borderId="10" xfId="0" applyFont="1" applyFill="1" applyBorder="1" applyAlignment="1">
      <alignment horizontal="center" vertical="center" wrapText="1"/>
    </xf>
    <xf numFmtId="175" fontId="58" fillId="33" borderId="11" xfId="46" applyNumberFormat="1" applyFont="1" applyFill="1" applyBorder="1" applyAlignment="1">
      <alignment horizontal="center" vertical="center" wrapText="1"/>
    </xf>
    <xf numFmtId="0" fontId="58" fillId="33" borderId="10" xfId="0" applyFont="1" applyFill="1" applyBorder="1" applyAlignment="1" applyProtection="1">
      <alignment horizontal="center" vertical="center" wrapText="1"/>
      <protection locked="0"/>
    </xf>
    <xf numFmtId="49" fontId="8" fillId="34" borderId="10" xfId="0" applyNumberFormat="1" applyFont="1" applyFill="1" applyBorder="1" applyAlignment="1" applyProtection="1">
      <alignment horizontal="center" vertical="center" wrapText="1"/>
      <protection/>
    </xf>
    <xf numFmtId="3" fontId="5" fillId="0" borderId="0" xfId="0" applyNumberFormat="1" applyFont="1" applyFill="1" applyBorder="1" applyAlignment="1" applyProtection="1">
      <alignment horizontal="right" vertical="top" wrapText="1"/>
      <protection locked="0"/>
    </xf>
    <xf numFmtId="0" fontId="6" fillId="0" borderId="0" xfId="0" applyFont="1" applyFill="1" applyBorder="1" applyAlignment="1" applyProtection="1">
      <alignment horizontal="center" vertical="top"/>
      <protection locked="0"/>
    </xf>
    <xf numFmtId="3" fontId="6" fillId="0" borderId="0" xfId="0" applyNumberFormat="1" applyFont="1" applyFill="1" applyBorder="1" applyAlignment="1" applyProtection="1">
      <alignment horizontal="left" vertical="top" wrapText="1"/>
      <protection locked="0"/>
    </xf>
    <xf numFmtId="44" fontId="5" fillId="0" borderId="0" xfId="0" applyNumberFormat="1" applyFont="1" applyFill="1" applyBorder="1" applyAlignment="1" applyProtection="1">
      <alignment horizontal="right" vertical="top" wrapText="1"/>
      <protection locked="0"/>
    </xf>
    <xf numFmtId="44" fontId="5" fillId="0" borderId="0" xfId="73"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protection locked="0"/>
    </xf>
    <xf numFmtId="49" fontId="5" fillId="0" borderId="0" xfId="0" applyNumberFormat="1" applyFont="1" applyFill="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right" vertical="top" wrapText="1"/>
      <protection locked="0"/>
    </xf>
    <xf numFmtId="49" fontId="6" fillId="0" borderId="10" xfId="0" applyNumberFormat="1" applyFont="1" applyFill="1" applyBorder="1" applyAlignment="1" applyProtection="1">
      <alignment horizontal="left" vertical="top" wrapText="1"/>
      <protection locked="0"/>
    </xf>
    <xf numFmtId="3" fontId="6" fillId="0" borderId="10" xfId="0" applyNumberFormat="1" applyFont="1" applyFill="1" applyBorder="1" applyAlignment="1" applyProtection="1">
      <alignment horizontal="right" vertical="top" wrapText="1"/>
      <protection locked="0"/>
    </xf>
    <xf numFmtId="0" fontId="5" fillId="0" borderId="10" xfId="0" applyFont="1" applyFill="1" applyBorder="1" applyAlignment="1" applyProtection="1">
      <alignment horizontal="center" vertical="top" wrapText="1"/>
      <protection locked="0"/>
    </xf>
    <xf numFmtId="44" fontId="5" fillId="0" borderId="10" xfId="73" applyNumberFormat="1" applyFont="1" applyFill="1" applyBorder="1" applyAlignment="1" applyProtection="1">
      <alignment horizontal="center" vertical="top" wrapText="1"/>
      <protection locked="0"/>
    </xf>
    <xf numFmtId="0" fontId="58" fillId="0" borderId="0" xfId="0" applyFont="1" applyAlignment="1">
      <alignment horizontal="center" vertical="top" wrapText="1"/>
    </xf>
    <xf numFmtId="0" fontId="57" fillId="33" borderId="10" xfId="64" applyFont="1" applyFill="1" applyBorder="1" applyAlignment="1">
      <alignment horizontal="center" vertical="center" wrapText="1"/>
      <protection/>
    </xf>
    <xf numFmtId="0" fontId="9" fillId="0" borderId="10" xfId="0" applyFont="1" applyFill="1" applyBorder="1" applyAlignment="1" applyProtection="1">
      <alignment horizontal="center" vertical="top" wrapText="1"/>
      <protection locked="0"/>
    </xf>
    <xf numFmtId="49" fontId="57" fillId="0" borderId="10" xfId="0" applyNumberFormat="1" applyFont="1" applyFill="1" applyBorder="1" applyAlignment="1" applyProtection="1">
      <alignment horizontal="center" vertical="center" wrapText="1"/>
      <protection locked="0"/>
    </xf>
    <xf numFmtId="165" fontId="57" fillId="0" borderId="10" xfId="0" applyNumberFormat="1" applyFont="1" applyFill="1" applyBorder="1" applyAlignment="1" applyProtection="1">
      <alignment horizontal="center" vertical="center" wrapText="1" shrinkToFit="1"/>
      <protection locked="0"/>
    </xf>
    <xf numFmtId="0" fontId="8" fillId="0" borderId="10" xfId="0" applyFont="1" applyFill="1" applyBorder="1" applyAlignment="1" applyProtection="1">
      <alignment horizontal="left" vertical="center" wrapText="1"/>
      <protection locked="0"/>
    </xf>
    <xf numFmtId="0" fontId="58" fillId="33" borderId="10" xfId="64" applyFont="1" applyFill="1" applyBorder="1" applyAlignment="1">
      <alignment horizontal="center" vertical="center" wrapText="1"/>
      <protection/>
    </xf>
    <xf numFmtId="0" fontId="9" fillId="33" borderId="10" xfId="0" applyFont="1" applyFill="1" applyBorder="1" applyAlignment="1" applyProtection="1">
      <alignment horizontal="center" vertical="center" wrapText="1"/>
      <protection/>
    </xf>
    <xf numFmtId="0" fontId="9" fillId="33" borderId="11" xfId="0" applyFont="1" applyFill="1" applyBorder="1" applyAlignment="1" applyProtection="1">
      <alignment horizontal="center" vertical="center" wrapText="1"/>
      <protection locked="0"/>
    </xf>
    <xf numFmtId="1" fontId="9" fillId="33" borderId="10" xfId="0" applyNumberFormat="1" applyFont="1" applyFill="1" applyBorder="1" applyAlignment="1" applyProtection="1">
      <alignment horizontal="center" vertical="center" wrapText="1"/>
      <protection locked="0"/>
    </xf>
    <xf numFmtId="0" fontId="6" fillId="33" borderId="10" xfId="0" applyFont="1" applyFill="1" applyBorder="1" applyAlignment="1" applyProtection="1">
      <alignment horizontal="center" vertical="top" wrapText="1"/>
      <protection locked="0"/>
    </xf>
    <xf numFmtId="3" fontId="6" fillId="33" borderId="10" xfId="0" applyNumberFormat="1" applyFont="1" applyFill="1" applyBorder="1" applyAlignment="1" applyProtection="1">
      <alignment horizontal="center" vertical="top" wrapText="1"/>
      <protection locked="0"/>
    </xf>
    <xf numFmtId="0" fontId="5" fillId="33" borderId="10" xfId="0" applyFont="1" applyFill="1" applyBorder="1" applyAlignment="1" applyProtection="1">
      <alignment horizontal="left" vertical="top" wrapText="1"/>
      <protection locked="0"/>
    </xf>
    <xf numFmtId="165" fontId="57" fillId="0" borderId="10" xfId="0" applyNumberFormat="1" applyFont="1" applyFill="1" applyBorder="1" applyAlignment="1" applyProtection="1">
      <alignment horizontal="center" vertical="center" wrapText="1"/>
      <protection locked="0"/>
    </xf>
    <xf numFmtId="44" fontId="7" fillId="0" borderId="0" xfId="0" applyNumberFormat="1" applyFont="1" applyFill="1" applyBorder="1" applyAlignment="1" applyProtection="1">
      <alignment horizontal="left" vertical="top" wrapText="1"/>
      <protection locked="0"/>
    </xf>
    <xf numFmtId="49" fontId="8" fillId="0" borderId="10" xfId="0" applyNumberFormat="1" applyFont="1" applyFill="1" applyBorder="1" applyAlignment="1" applyProtection="1">
      <alignment vertical="top" wrapText="1"/>
      <protection/>
    </xf>
    <xf numFmtId="3" fontId="8" fillId="0" borderId="11" xfId="0" applyNumberFormat="1" applyFont="1" applyFill="1" applyBorder="1" applyAlignment="1" applyProtection="1">
      <alignment horizontal="center" vertical="center" wrapText="1"/>
      <protection/>
    </xf>
    <xf numFmtId="49" fontId="8" fillId="0" borderId="10" xfId="0" applyNumberFormat="1" applyFont="1" applyFill="1" applyBorder="1" applyAlignment="1" applyProtection="1">
      <alignment horizontal="center" vertical="center" wrapText="1"/>
      <protection locked="0"/>
    </xf>
    <xf numFmtId="0" fontId="5" fillId="0" borderId="0" xfId="0" applyFont="1" applyFill="1" applyAlignment="1" applyProtection="1">
      <alignment horizontal="right" vertical="top"/>
      <protection locked="0"/>
    </xf>
    <xf numFmtId="9" fontId="5"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protection locked="0"/>
    </xf>
    <xf numFmtId="0" fontId="59" fillId="35" borderId="12" xfId="0" applyFont="1" applyFill="1" applyBorder="1" applyAlignment="1" applyProtection="1">
      <alignment horizontal="left" vertical="center" wrapText="1"/>
      <protection locked="0"/>
    </xf>
    <xf numFmtId="183" fontId="60" fillId="35" borderId="13" xfId="0" applyNumberFormat="1" applyFont="1" applyFill="1" applyBorder="1" applyAlignment="1" applyProtection="1">
      <alignment horizontal="center" vertical="center" wrapText="1"/>
      <protection locked="0"/>
    </xf>
    <xf numFmtId="0" fontId="61" fillId="0" borderId="0" xfId="0" applyFont="1" applyFill="1" applyAlignment="1" applyProtection="1">
      <alignment horizontal="left" vertical="top" wrapText="1"/>
      <protection locked="0"/>
    </xf>
    <xf numFmtId="49" fontId="8" fillId="34" borderId="14" xfId="0" applyNumberFormat="1" applyFont="1" applyFill="1" applyBorder="1" applyAlignment="1" applyProtection="1">
      <alignment horizontal="center" vertical="center" wrapText="1"/>
      <protection/>
    </xf>
    <xf numFmtId="49" fontId="8" fillId="0" borderId="14" xfId="0" applyNumberFormat="1" applyFont="1" applyFill="1" applyBorder="1" applyAlignment="1" applyProtection="1">
      <alignment vertical="top" wrapText="1"/>
      <protection/>
    </xf>
    <xf numFmtId="3" fontId="8" fillId="0" borderId="15" xfId="0" applyNumberFormat="1" applyFont="1" applyFill="1" applyBorder="1" applyAlignment="1" applyProtection="1">
      <alignment horizontal="center" vertical="center" wrapText="1"/>
      <protection/>
    </xf>
    <xf numFmtId="49" fontId="8" fillId="0" borderId="14" xfId="0" applyNumberFormat="1" applyFont="1" applyFill="1" applyBorder="1" applyAlignment="1" applyProtection="1">
      <alignment horizontal="center" vertical="center" wrapText="1"/>
      <protection locked="0"/>
    </xf>
    <xf numFmtId="49" fontId="57" fillId="0" borderId="14" xfId="0" applyNumberFormat="1" applyFont="1" applyFill="1" applyBorder="1" applyAlignment="1" applyProtection="1">
      <alignment horizontal="center" vertical="center" wrapText="1"/>
      <protection locked="0"/>
    </xf>
    <xf numFmtId="165" fontId="57" fillId="0" borderId="14" xfId="0" applyNumberFormat="1" applyFont="1" applyFill="1" applyBorder="1" applyAlignment="1" applyProtection="1">
      <alignment horizontal="center" vertical="center" wrapText="1"/>
      <protection locked="0"/>
    </xf>
    <xf numFmtId="165" fontId="57" fillId="0" borderId="14" xfId="0" applyNumberFormat="1" applyFont="1" applyFill="1" applyBorder="1" applyAlignment="1" applyProtection="1">
      <alignment horizontal="center" vertical="center" wrapText="1" shrinkToFit="1"/>
      <protection locked="0"/>
    </xf>
    <xf numFmtId="0" fontId="0" fillId="0" borderId="10" xfId="0" applyBorder="1" applyAlignment="1">
      <alignment wrapText="1"/>
    </xf>
    <xf numFmtId="0" fontId="57" fillId="0" borderId="0" xfId="64" applyFont="1" applyBorder="1" applyAlignment="1">
      <alignment horizontal="center" vertical="center" wrapText="1"/>
      <protection/>
    </xf>
    <xf numFmtId="0" fontId="8" fillId="34" borderId="0" xfId="58" applyFont="1" applyFill="1" applyBorder="1" applyAlignment="1">
      <alignment horizontal="left" vertical="top" wrapText="1"/>
      <protection/>
    </xf>
    <xf numFmtId="0" fontId="57" fillId="0" borderId="0" xfId="64" applyFont="1" applyFill="1" applyBorder="1" applyAlignment="1">
      <alignment horizontal="center" vertical="center" wrapText="1"/>
      <protection/>
    </xf>
    <xf numFmtId="0" fontId="8" fillId="0" borderId="0" xfId="0" applyFont="1" applyFill="1" applyBorder="1" applyAlignment="1">
      <alignment horizontal="left" vertical="top" wrapText="1"/>
    </xf>
    <xf numFmtId="0" fontId="4" fillId="0" borderId="0" xfId="0" applyFont="1" applyFill="1" applyBorder="1" applyAlignment="1" applyProtection="1">
      <alignment horizontal="center" vertical="top" wrapText="1"/>
      <protection locked="0"/>
    </xf>
    <xf numFmtId="165" fontId="8" fillId="0" borderId="0" xfId="0" applyNumberFormat="1" applyFont="1" applyFill="1" applyBorder="1" applyAlignment="1">
      <alignment horizontal="center" vertical="center"/>
    </xf>
    <xf numFmtId="44" fontId="8" fillId="0" borderId="0" xfId="0" applyNumberFormat="1" applyFont="1" applyBorder="1" applyAlignment="1">
      <alignment horizontal="center" vertical="center"/>
    </xf>
    <xf numFmtId="49" fontId="6" fillId="0" borderId="11"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17" xfId="0" applyNumberFormat="1" applyFont="1" applyFill="1" applyBorder="1" applyAlignment="1" applyProtection="1">
      <alignment horizontal="left" vertical="top" wrapText="1"/>
      <protection locked="0"/>
    </xf>
    <xf numFmtId="49" fontId="5" fillId="0" borderId="16"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1" xfId="0" applyFont="1" applyFill="1" applyBorder="1" applyAlignment="1" applyProtection="1">
      <alignment wrapText="1"/>
      <protection locked="0"/>
    </xf>
    <xf numFmtId="0" fontId="6" fillId="0" borderId="16" xfId="0" applyFont="1" applyFill="1" applyBorder="1" applyAlignment="1" applyProtection="1">
      <alignment wrapText="1"/>
      <protection locked="0"/>
    </xf>
    <xf numFmtId="0" fontId="5" fillId="0" borderId="0" xfId="0" applyFont="1" applyFill="1" applyAlignment="1" applyProtection="1">
      <alignment horizontal="left" vertical="top" wrapText="1"/>
      <protection locked="0"/>
    </xf>
    <xf numFmtId="0" fontId="6" fillId="0" borderId="10" xfId="0" applyFont="1" applyFill="1" applyBorder="1" applyAlignment="1" applyProtection="1">
      <alignment wrapText="1"/>
      <protection locked="0"/>
    </xf>
    <xf numFmtId="0" fontId="5" fillId="0" borderId="10" xfId="0" applyFont="1" applyFill="1" applyBorder="1" applyAlignment="1" applyProtection="1">
      <alignment wrapText="1"/>
      <protection locked="0"/>
    </xf>
    <xf numFmtId="0" fontId="5" fillId="0" borderId="0" xfId="0" applyNumberFormat="1" applyFont="1" applyFill="1" applyBorder="1" applyAlignment="1" applyProtection="1">
      <alignment horizontal="justify" vertical="top" wrapText="1"/>
      <protection locked="0"/>
    </xf>
    <xf numFmtId="0" fontId="5" fillId="0" borderId="0" xfId="0" applyFont="1" applyFill="1" applyAlignment="1" applyProtection="1">
      <alignment vertical="top" wrapText="1"/>
      <protection locked="0"/>
    </xf>
    <xf numFmtId="0" fontId="5" fillId="0" borderId="0" xfId="0" applyFont="1" applyFill="1" applyBorder="1" applyAlignment="1" applyProtection="1">
      <alignment horizontal="justify" vertical="top" wrapText="1"/>
      <protection locked="0"/>
    </xf>
    <xf numFmtId="0" fontId="5" fillId="0" borderId="0" xfId="0" applyFont="1" applyAlignment="1">
      <alignment horizontal="justify" vertical="top" wrapText="1"/>
    </xf>
    <xf numFmtId="0" fontId="62" fillId="0" borderId="0" xfId="0" applyFont="1" applyFill="1" applyBorder="1" applyAlignment="1" applyProtection="1">
      <alignment horizontal="left" vertical="top" wrapText="1"/>
      <protection locked="0"/>
    </xf>
    <xf numFmtId="0" fontId="0" fillId="0" borderId="0" xfId="0" applyAlignment="1">
      <alignment horizontal="left" vertical="top" wrapText="1"/>
    </xf>
    <xf numFmtId="0" fontId="5" fillId="0" borderId="0" xfId="0" applyFont="1" applyFill="1" applyAlignment="1" applyProtection="1">
      <alignment horizontal="justify" vertical="top" wrapText="1"/>
      <protection locked="0"/>
    </xf>
    <xf numFmtId="0" fontId="12" fillId="0" borderId="0" xfId="0" applyFont="1" applyFill="1" applyBorder="1" applyAlignment="1" applyProtection="1">
      <alignment horizontal="justify" vertical="top" wrapText="1"/>
      <protection locked="0"/>
    </xf>
    <xf numFmtId="0" fontId="5" fillId="0" borderId="0" xfId="0" applyFont="1" applyFill="1" applyBorder="1" applyAlignment="1" applyProtection="1">
      <alignment horizontal="justify" vertical="justify" wrapText="1"/>
      <protection locked="0"/>
    </xf>
    <xf numFmtId="0" fontId="5" fillId="0" borderId="0" xfId="0" applyFont="1" applyFill="1" applyAlignment="1" applyProtection="1">
      <alignment horizontal="justify" vertical="justify" wrapText="1"/>
      <protection locked="0"/>
    </xf>
    <xf numFmtId="0" fontId="5" fillId="0" borderId="10" xfId="0" applyFont="1" applyFill="1" applyBorder="1" applyAlignment="1" applyProtection="1">
      <alignment horizontal="left" vertical="top" wrapText="1"/>
      <protection locked="0"/>
    </xf>
    <xf numFmtId="0" fontId="63" fillId="0" borderId="0" xfId="0" applyFont="1" applyAlignment="1">
      <alignment horizontal="left" vertical="top" wrapText="1"/>
    </xf>
    <xf numFmtId="165" fontId="8" fillId="0" borderId="11" xfId="0" applyNumberFormat="1" applyFont="1" applyFill="1" applyBorder="1" applyAlignment="1" applyProtection="1">
      <alignment horizontal="center" vertical="center" wrapText="1"/>
      <protection locked="0"/>
    </xf>
    <xf numFmtId="165" fontId="8" fillId="0" borderId="16" xfId="0" applyNumberFormat="1" applyFont="1" applyFill="1" applyBorder="1" applyAlignment="1" applyProtection="1">
      <alignment horizontal="center" vertical="center" wrapText="1"/>
      <protection locked="0"/>
    </xf>
    <xf numFmtId="0" fontId="8" fillId="34" borderId="10" xfId="58" applyFont="1" applyFill="1" applyBorder="1" applyAlignment="1">
      <alignment horizontal="left" vertical="top" wrapText="1"/>
      <protection/>
    </xf>
    <xf numFmtId="0" fontId="57" fillId="0" borderId="10" xfId="64" applyFont="1" applyBorder="1" applyAlignment="1">
      <alignment horizontal="center" vertical="center" wrapText="1"/>
      <protection/>
    </xf>
    <xf numFmtId="0" fontId="57" fillId="0" borderId="10" xfId="64" applyFont="1" applyFill="1" applyBorder="1" applyAlignment="1">
      <alignment horizontal="center" vertical="center" wrapText="1"/>
      <protection/>
    </xf>
    <xf numFmtId="0" fontId="8" fillId="0" borderId="10" xfId="0" applyFont="1" applyFill="1" applyBorder="1" applyAlignment="1">
      <alignment horizontal="left" vertical="top" wrapText="1"/>
    </xf>
    <xf numFmtId="0" fontId="4" fillId="0" borderId="10" xfId="0" applyFont="1" applyFill="1" applyBorder="1" applyAlignment="1" applyProtection="1">
      <alignment horizontal="center" vertical="top" wrapText="1"/>
      <protection locked="0"/>
    </xf>
    <xf numFmtId="165" fontId="8" fillId="0" borderId="10" xfId="0" applyNumberFormat="1" applyFont="1" applyFill="1" applyBorder="1" applyAlignment="1">
      <alignment horizontal="center" vertical="center"/>
    </xf>
    <xf numFmtId="44" fontId="8" fillId="0" borderId="10" xfId="0" applyNumberFormat="1" applyFont="1" applyBorder="1" applyAlignment="1">
      <alignment horizontal="center" vertical="center"/>
    </xf>
    <xf numFmtId="0" fontId="8" fillId="0" borderId="0" xfId="0" applyFont="1" applyFill="1" applyAlignment="1" applyProtection="1">
      <alignment horizontal="left" vertical="top"/>
      <protection locked="0"/>
    </xf>
    <xf numFmtId="0" fontId="57" fillId="0" borderId="0" xfId="0" applyFont="1" applyFill="1" applyAlignment="1">
      <alignment horizontal="left" vertical="top" wrapText="1"/>
    </xf>
    <xf numFmtId="0" fontId="57" fillId="0" borderId="18" xfId="0" applyFont="1" applyFill="1" applyBorder="1" applyAlignment="1" applyProtection="1">
      <alignment vertical="center" wrapText="1"/>
      <protection locked="0"/>
    </xf>
    <xf numFmtId="0" fontId="9" fillId="33" borderId="10" xfId="0" applyFont="1" applyFill="1" applyBorder="1" applyAlignment="1" applyProtection="1">
      <alignment horizontal="center" vertical="center" wrapText="1"/>
      <protection/>
    </xf>
    <xf numFmtId="0" fontId="9" fillId="33" borderId="11" xfId="0" applyFont="1" applyFill="1" applyBorder="1" applyAlignment="1" applyProtection="1">
      <alignment horizontal="center" vertical="center" wrapText="1"/>
      <protection locked="0"/>
    </xf>
    <xf numFmtId="0" fontId="9" fillId="33" borderId="16" xfId="0" applyFont="1" applyFill="1" applyBorder="1" applyAlignment="1" applyProtection="1">
      <alignment horizontal="center" vertical="center" wrapText="1"/>
      <protection locked="0"/>
    </xf>
  </cellXfs>
  <cellStyles count="6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2 2" xfId="45"/>
    <cellStyle name="Dziesiętny 3" xfId="46"/>
    <cellStyle name="Dziesiętny 3 2" xfId="47"/>
    <cellStyle name="Dziesiętny 4" xfId="48"/>
    <cellStyle name="Dziesiętny 4 2" xfId="49"/>
    <cellStyle name="Hyperlink" xfId="50"/>
    <cellStyle name="Komórka połączona" xfId="51"/>
    <cellStyle name="Komórka zaznaczona" xfId="52"/>
    <cellStyle name="Nagłówek 1" xfId="53"/>
    <cellStyle name="Nagłówek 2" xfId="54"/>
    <cellStyle name="Nagłówek 3" xfId="55"/>
    <cellStyle name="Nagłówek 4" xfId="56"/>
    <cellStyle name="Neutralny" xfId="57"/>
    <cellStyle name="Normalny 12 3" xfId="58"/>
    <cellStyle name="Normalny 14 2" xfId="59"/>
    <cellStyle name="Normalny 2" xfId="60"/>
    <cellStyle name="Normalny 3" xfId="61"/>
    <cellStyle name="Normalny 4" xfId="62"/>
    <cellStyle name="Normalny 7" xfId="63"/>
    <cellStyle name="Normalny 8" xfId="64"/>
    <cellStyle name="Obliczenia" xfId="65"/>
    <cellStyle name="Followed Hyperlink" xfId="66"/>
    <cellStyle name="Percent" xfId="67"/>
    <cellStyle name="Suma" xfId="68"/>
    <cellStyle name="Tekst objaśnienia" xfId="69"/>
    <cellStyle name="Tekst ostrzeżenia" xfId="70"/>
    <cellStyle name="Tytuł" xfId="71"/>
    <cellStyle name="Uwaga" xfId="72"/>
    <cellStyle name="Currency" xfId="73"/>
    <cellStyle name="Currency [0]" xfId="74"/>
    <cellStyle name="Walutowy 2" xfId="75"/>
    <cellStyle name="Walutowy 2 2" xfId="76"/>
    <cellStyle name="Walutowy 3" xfId="77"/>
    <cellStyle name="Walutowy 3 2" xfId="78"/>
    <cellStyle name="Walutowy 4" xfId="79"/>
    <cellStyle name="Zły"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E50"/>
  <sheetViews>
    <sheetView showGridLines="0" view="pageBreakPreview" zoomScale="85" zoomScaleNormal="93" zoomScaleSheetLayoutView="85" zoomScalePageLayoutView="115" workbookViewId="0" topLeftCell="A4">
      <selection activeCell="B26" sqref="B26:D26"/>
    </sheetView>
  </sheetViews>
  <sheetFormatPr defaultColWidth="9.125" defaultRowHeight="12.75"/>
  <cols>
    <col min="1" max="1" width="6.125" style="4" customWidth="1"/>
    <col min="2" max="3" width="30.00390625" style="4" customWidth="1"/>
    <col min="4" max="4" width="41.50390625" style="5" customWidth="1"/>
    <col min="5" max="8" width="9.125" style="4" customWidth="1"/>
    <col min="9" max="9" width="22.25390625" style="4" customWidth="1"/>
    <col min="10" max="11" width="16.125" style="4" customWidth="1"/>
    <col min="12" max="16384" width="9.125" style="4" customWidth="1"/>
  </cols>
  <sheetData>
    <row r="1" spans="1:5" ht="14.25">
      <c r="A1" s="24"/>
      <c r="B1" s="24"/>
      <c r="C1" s="24"/>
      <c r="D1" s="37" t="s">
        <v>36</v>
      </c>
      <c r="E1" s="24"/>
    </row>
    <row r="2" spans="1:5" ht="14.25">
      <c r="A2" s="24"/>
      <c r="B2" s="38"/>
      <c r="C2" s="38" t="s">
        <v>35</v>
      </c>
      <c r="D2" s="38"/>
      <c r="E2" s="24"/>
    </row>
    <row r="3" spans="1:5" ht="14.25">
      <c r="A3" s="24"/>
      <c r="B3" s="24"/>
      <c r="C3" s="24"/>
      <c r="D3" s="23"/>
      <c r="E3" s="24"/>
    </row>
    <row r="4" spans="1:5" ht="14.25">
      <c r="A4" s="24"/>
      <c r="B4" s="24" t="s">
        <v>26</v>
      </c>
      <c r="C4" s="24" t="s">
        <v>85</v>
      </c>
      <c r="D4" s="23"/>
      <c r="E4" s="24"/>
    </row>
    <row r="5" spans="1:5" ht="14.25">
      <c r="A5" s="24"/>
      <c r="B5" s="24"/>
      <c r="C5" s="24"/>
      <c r="D5" s="23"/>
      <c r="E5" s="24"/>
    </row>
    <row r="6" spans="1:5" ht="55.5" customHeight="1">
      <c r="A6" s="24"/>
      <c r="B6" s="24" t="s">
        <v>25</v>
      </c>
      <c r="C6" s="94" t="s">
        <v>54</v>
      </c>
      <c r="D6" s="94"/>
      <c r="E6" s="24"/>
    </row>
    <row r="7" spans="1:5" ht="14.25">
      <c r="A7" s="24"/>
      <c r="B7" s="62" t="s">
        <v>22</v>
      </c>
      <c r="C7" s="98"/>
      <c r="D7" s="99"/>
      <c r="E7" s="24"/>
    </row>
    <row r="8" spans="1:5" ht="14.25">
      <c r="A8" s="24"/>
      <c r="B8" s="62" t="s">
        <v>27</v>
      </c>
      <c r="C8" s="95"/>
      <c r="D8" s="96"/>
      <c r="E8" s="24"/>
    </row>
    <row r="9" spans="1:5" ht="14.25">
      <c r="A9" s="24"/>
      <c r="B9" s="62" t="s">
        <v>21</v>
      </c>
      <c r="C9" s="95"/>
      <c r="D9" s="96"/>
      <c r="E9" s="24"/>
    </row>
    <row r="10" spans="1:5" ht="14.25">
      <c r="A10" s="24"/>
      <c r="B10" s="62" t="s">
        <v>29</v>
      </c>
      <c r="C10" s="95"/>
      <c r="D10" s="96"/>
      <c r="E10" s="24"/>
    </row>
    <row r="11" spans="1:5" ht="14.25">
      <c r="A11" s="24"/>
      <c r="B11" s="62" t="s">
        <v>30</v>
      </c>
      <c r="C11" s="95"/>
      <c r="D11" s="96"/>
      <c r="E11" s="24"/>
    </row>
    <row r="12" spans="1:5" ht="14.25">
      <c r="A12" s="24"/>
      <c r="B12" s="62" t="s">
        <v>31</v>
      </c>
      <c r="C12" s="95"/>
      <c r="D12" s="96"/>
      <c r="E12" s="24"/>
    </row>
    <row r="13" spans="1:5" ht="14.25">
      <c r="A13" s="24"/>
      <c r="B13" s="62" t="s">
        <v>32</v>
      </c>
      <c r="C13" s="95"/>
      <c r="D13" s="96"/>
      <c r="E13" s="24"/>
    </row>
    <row r="14" spans="1:5" ht="14.25">
      <c r="A14" s="24"/>
      <c r="B14" s="62" t="s">
        <v>33</v>
      </c>
      <c r="C14" s="95"/>
      <c r="D14" s="96"/>
      <c r="E14" s="24"/>
    </row>
    <row r="15" spans="1:5" ht="14.25">
      <c r="A15" s="24"/>
      <c r="B15" s="62" t="s">
        <v>34</v>
      </c>
      <c r="C15" s="95"/>
      <c r="D15" s="96"/>
      <c r="E15" s="24"/>
    </row>
    <row r="16" spans="1:5" ht="14.25">
      <c r="A16" s="24"/>
      <c r="B16" s="24"/>
      <c r="C16" s="25"/>
      <c r="D16" s="39"/>
      <c r="E16" s="24"/>
    </row>
    <row r="17" spans="1:5" ht="14.25">
      <c r="A17" s="24"/>
      <c r="B17" s="94" t="s">
        <v>28</v>
      </c>
      <c r="C17" s="97"/>
      <c r="D17" s="13"/>
      <c r="E17" s="24"/>
    </row>
    <row r="18" spans="1:5" ht="14.25">
      <c r="A18" s="24"/>
      <c r="B18" s="24"/>
      <c r="C18" s="12"/>
      <c r="D18" s="13"/>
      <c r="E18" s="24"/>
    </row>
    <row r="19" spans="1:5" ht="21" customHeight="1">
      <c r="A19" s="24"/>
      <c r="B19" s="60" t="s">
        <v>12</v>
      </c>
      <c r="C19" s="61" t="s">
        <v>52</v>
      </c>
      <c r="D19" s="25"/>
      <c r="E19" s="24"/>
    </row>
    <row r="20" spans="1:5" ht="14.25">
      <c r="A20" s="24"/>
      <c r="B20" s="48">
        <v>1</v>
      </c>
      <c r="C20" s="49">
        <f>'Arkusz cenowy - część (1)'!F$4</f>
        <v>0</v>
      </c>
      <c r="D20" s="64" t="s">
        <v>74</v>
      </c>
      <c r="E20" s="24"/>
    </row>
    <row r="21" spans="1:5" ht="14.25">
      <c r="A21" s="24"/>
      <c r="B21" s="48">
        <v>2</v>
      </c>
      <c r="C21" s="49">
        <f>'Arkusz cenowy - część (2)'!F$4</f>
        <v>0</v>
      </c>
      <c r="D21" s="64" t="s">
        <v>75</v>
      </c>
      <c r="E21" s="24"/>
    </row>
    <row r="22" spans="1:5" ht="14.25">
      <c r="A22" s="24"/>
      <c r="B22" s="24"/>
      <c r="C22" s="41"/>
      <c r="D22" s="40"/>
      <c r="E22" s="24"/>
    </row>
    <row r="23" spans="1:5" ht="76.5" customHeight="1">
      <c r="A23" s="24" t="s">
        <v>51</v>
      </c>
      <c r="B23" s="102" t="s">
        <v>72</v>
      </c>
      <c r="C23" s="103"/>
      <c r="D23" s="103"/>
      <c r="E23" s="24"/>
    </row>
    <row r="24" spans="1:5" ht="21" customHeight="1">
      <c r="A24" s="24" t="s">
        <v>0</v>
      </c>
      <c r="B24" s="97" t="s">
        <v>24</v>
      </c>
      <c r="C24" s="94"/>
      <c r="D24" s="101"/>
      <c r="E24" s="24"/>
    </row>
    <row r="25" spans="1:5" ht="36.75" customHeight="1">
      <c r="A25" s="24" t="s">
        <v>1</v>
      </c>
      <c r="B25" s="100" t="s">
        <v>55</v>
      </c>
      <c r="C25" s="100"/>
      <c r="D25" s="100"/>
      <c r="E25" s="24"/>
    </row>
    <row r="26" spans="1:5" s="8" customFormat="1" ht="33.75" customHeight="1">
      <c r="A26" s="42" t="s">
        <v>2</v>
      </c>
      <c r="B26" s="102" t="s">
        <v>53</v>
      </c>
      <c r="C26" s="102"/>
      <c r="D26" s="102"/>
      <c r="E26" s="42"/>
    </row>
    <row r="27" spans="1:5" ht="36" customHeight="1">
      <c r="A27" s="42" t="s">
        <v>18</v>
      </c>
      <c r="B27" s="102" t="s">
        <v>16</v>
      </c>
      <c r="C27" s="106"/>
      <c r="D27" s="106"/>
      <c r="E27" s="24"/>
    </row>
    <row r="28" spans="1:5" ht="32.25" customHeight="1">
      <c r="A28" s="42" t="s">
        <v>23</v>
      </c>
      <c r="B28" s="108" t="s">
        <v>19</v>
      </c>
      <c r="C28" s="109"/>
      <c r="D28" s="109"/>
      <c r="E28" s="24"/>
    </row>
    <row r="29" spans="1:5" ht="39" customHeight="1">
      <c r="A29" s="42" t="s">
        <v>3</v>
      </c>
      <c r="B29" s="102" t="s">
        <v>20</v>
      </c>
      <c r="C29" s="106"/>
      <c r="D29" s="106"/>
      <c r="E29" s="24"/>
    </row>
    <row r="30" spans="1:5" ht="33.75" customHeight="1">
      <c r="A30" s="42" t="s">
        <v>4</v>
      </c>
      <c r="B30" s="102" t="s">
        <v>40</v>
      </c>
      <c r="C30" s="102"/>
      <c r="D30" s="102"/>
      <c r="E30" s="24"/>
    </row>
    <row r="31" spans="1:5" ht="33.75" customHeight="1">
      <c r="A31" s="24"/>
      <c r="B31" s="102" t="s">
        <v>38</v>
      </c>
      <c r="C31" s="102"/>
      <c r="D31" s="102"/>
      <c r="E31" s="24"/>
    </row>
    <row r="32" spans="1:5" ht="30" customHeight="1">
      <c r="A32" s="24"/>
      <c r="B32" s="107" t="s">
        <v>39</v>
      </c>
      <c r="C32" s="107"/>
      <c r="D32" s="107"/>
      <c r="E32" s="24"/>
    </row>
    <row r="33" spans="1:5" ht="18" customHeight="1">
      <c r="A33" s="24" t="s">
        <v>13</v>
      </c>
      <c r="B33" s="22" t="s">
        <v>5</v>
      </c>
      <c r="C33" s="12"/>
      <c r="D33" s="24"/>
      <c r="E33" s="24"/>
    </row>
    <row r="34" spans="1:5" ht="18" customHeight="1">
      <c r="A34" s="16"/>
      <c r="B34" s="91" t="s">
        <v>14</v>
      </c>
      <c r="C34" s="92"/>
      <c r="D34" s="93"/>
      <c r="E34" s="24"/>
    </row>
    <row r="35" spans="1:5" ht="18" customHeight="1">
      <c r="A35" s="24"/>
      <c r="B35" s="91" t="s">
        <v>6</v>
      </c>
      <c r="C35" s="93"/>
      <c r="D35" s="14"/>
      <c r="E35" s="24"/>
    </row>
    <row r="36" spans="1:5" ht="18" customHeight="1">
      <c r="A36" s="24"/>
      <c r="B36" s="89"/>
      <c r="C36" s="90"/>
      <c r="D36" s="14"/>
      <c r="E36" s="24"/>
    </row>
    <row r="37" spans="1:5" ht="18" customHeight="1">
      <c r="A37" s="24"/>
      <c r="B37" s="89"/>
      <c r="C37" s="90"/>
      <c r="D37" s="14"/>
      <c r="E37" s="24"/>
    </row>
    <row r="38" spans="1:5" ht="18" customHeight="1">
      <c r="A38" s="24"/>
      <c r="B38" s="89"/>
      <c r="C38" s="90"/>
      <c r="D38" s="14"/>
      <c r="E38" s="24"/>
    </row>
    <row r="39" spans="1:5" ht="18" customHeight="1">
      <c r="A39" s="24"/>
      <c r="B39" s="43" t="s">
        <v>8</v>
      </c>
      <c r="C39" s="43"/>
      <c r="D39" s="37"/>
      <c r="E39" s="24"/>
    </row>
    <row r="40" spans="1:5" ht="18" customHeight="1">
      <c r="A40" s="24"/>
      <c r="B40" s="91" t="s">
        <v>15</v>
      </c>
      <c r="C40" s="92"/>
      <c r="D40" s="93"/>
      <c r="E40" s="24"/>
    </row>
    <row r="41" spans="1:5" ht="18" customHeight="1">
      <c r="A41" s="24"/>
      <c r="B41" s="44" t="s">
        <v>6</v>
      </c>
      <c r="C41" s="15" t="s">
        <v>7</v>
      </c>
      <c r="D41" s="45" t="s">
        <v>9</v>
      </c>
      <c r="E41" s="24"/>
    </row>
    <row r="42" spans="1:5" ht="18" customHeight="1">
      <c r="A42" s="24"/>
      <c r="B42" s="46"/>
      <c r="C42" s="15"/>
      <c r="D42" s="47"/>
      <c r="E42" s="24"/>
    </row>
    <row r="43" spans="1:5" ht="18" customHeight="1">
      <c r="A43" s="24"/>
      <c r="B43" s="46"/>
      <c r="C43" s="15"/>
      <c r="D43" s="47"/>
      <c r="E43" s="24"/>
    </row>
    <row r="44" spans="1:5" ht="18" customHeight="1">
      <c r="A44" s="24"/>
      <c r="B44" s="43"/>
      <c r="C44" s="43"/>
      <c r="D44" s="37"/>
      <c r="E44" s="24"/>
    </row>
    <row r="45" spans="1:5" ht="18" customHeight="1">
      <c r="A45" s="24"/>
      <c r="B45" s="91" t="s">
        <v>17</v>
      </c>
      <c r="C45" s="92"/>
      <c r="D45" s="93"/>
      <c r="E45" s="24"/>
    </row>
    <row r="46" spans="1:5" ht="18" customHeight="1">
      <c r="A46" s="24"/>
      <c r="B46" s="91" t="s">
        <v>10</v>
      </c>
      <c r="C46" s="93"/>
      <c r="D46" s="14"/>
      <c r="E46" s="24"/>
    </row>
    <row r="47" spans="1:5" ht="18" customHeight="1">
      <c r="A47" s="24"/>
      <c r="B47" s="110"/>
      <c r="C47" s="110"/>
      <c r="D47" s="14"/>
      <c r="E47" s="24"/>
    </row>
    <row r="48" spans="2:4" ht="34.5" customHeight="1">
      <c r="B48" s="6"/>
      <c r="C48" s="9"/>
      <c r="D48" s="9"/>
    </row>
    <row r="49" spans="2:4" ht="13.5">
      <c r="B49" s="104"/>
      <c r="C49" s="105"/>
      <c r="D49" s="105"/>
    </row>
    <row r="50" spans="2:4" ht="13.5">
      <c r="B50" s="105"/>
      <c r="C50" s="105"/>
      <c r="D50" s="105"/>
    </row>
  </sheetData>
  <sheetProtection/>
  <mergeCells count="31">
    <mergeCell ref="B49:D50"/>
    <mergeCell ref="B27:D27"/>
    <mergeCell ref="B34:D34"/>
    <mergeCell ref="B32:D32"/>
    <mergeCell ref="B35:C35"/>
    <mergeCell ref="B29:D29"/>
    <mergeCell ref="B28:D28"/>
    <mergeCell ref="B31:D31"/>
    <mergeCell ref="B30:D30"/>
    <mergeCell ref="B47:C47"/>
    <mergeCell ref="B25:D25"/>
    <mergeCell ref="B24:D24"/>
    <mergeCell ref="B26:D26"/>
    <mergeCell ref="B23:D23"/>
    <mergeCell ref="C15:D15"/>
    <mergeCell ref="C14:D14"/>
    <mergeCell ref="C6:D6"/>
    <mergeCell ref="C12:D12"/>
    <mergeCell ref="B17:C17"/>
    <mergeCell ref="C10:D10"/>
    <mergeCell ref="C13:D13"/>
    <mergeCell ref="C7:D7"/>
    <mergeCell ref="C8:D8"/>
    <mergeCell ref="C9:D9"/>
    <mergeCell ref="C11:D11"/>
    <mergeCell ref="B36:C36"/>
    <mergeCell ref="B37:C37"/>
    <mergeCell ref="B38:C38"/>
    <mergeCell ref="B40:D40"/>
    <mergeCell ref="B46:C46"/>
    <mergeCell ref="B45:D45"/>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7"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8" tint="0.5999900102615356"/>
    <pageSetUpPr fitToPage="1"/>
  </sheetPr>
  <dimension ref="A1:R60"/>
  <sheetViews>
    <sheetView showGridLines="0" tabSelected="1" view="pageBreakPreview" zoomScale="55" zoomScaleNormal="93" zoomScaleSheetLayoutView="55" zoomScalePageLayoutView="80" workbookViewId="0" topLeftCell="A13">
      <selection activeCell="B8" sqref="B8"/>
    </sheetView>
  </sheetViews>
  <sheetFormatPr defaultColWidth="9.125" defaultRowHeight="12.75"/>
  <cols>
    <col min="1" max="1" width="5.50390625" style="1" customWidth="1"/>
    <col min="2" max="2" width="69.125" style="1" customWidth="1"/>
    <col min="3" max="3" width="17.875" style="1" customWidth="1"/>
    <col min="4" max="4" width="19.25390625" style="7" customWidth="1"/>
    <col min="5" max="5" width="20.25390625" style="1" customWidth="1"/>
    <col min="6" max="6" width="25.875" style="1" customWidth="1"/>
    <col min="7" max="7" width="21.75390625" style="1" customWidth="1"/>
    <col min="8" max="8" width="20.50390625" style="1" customWidth="1"/>
    <col min="9" max="9" width="0.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1:18" ht="13.5">
      <c r="A1" s="121" t="str">
        <f>'Formularz oferty'!C4</f>
        <v>DFP.271.64.2020.EP</v>
      </c>
      <c r="B1" s="121"/>
      <c r="C1" s="17"/>
      <c r="D1" s="18"/>
      <c r="E1" s="17"/>
      <c r="F1" s="17"/>
      <c r="G1" s="17"/>
      <c r="H1" s="26" t="s">
        <v>37</v>
      </c>
      <c r="I1" s="17"/>
      <c r="L1" s="10"/>
      <c r="Q1" s="2"/>
      <c r="R1" s="2"/>
    </row>
    <row r="2" spans="1:12" ht="13.5">
      <c r="A2" s="17"/>
      <c r="B2" s="17"/>
      <c r="C2" s="17"/>
      <c r="D2" s="18"/>
      <c r="E2" s="17"/>
      <c r="F2" s="17"/>
      <c r="G2" s="17"/>
      <c r="H2" s="26" t="s">
        <v>41</v>
      </c>
      <c r="I2" s="17"/>
      <c r="L2" s="10"/>
    </row>
    <row r="3" spans="1:15" ht="13.5">
      <c r="A3" s="17"/>
      <c r="B3" s="27" t="s">
        <v>11</v>
      </c>
      <c r="C3" s="52">
        <v>1</v>
      </c>
      <c r="D3" s="28"/>
      <c r="E3" s="29"/>
      <c r="F3" s="30"/>
      <c r="G3" s="29"/>
      <c r="H3" s="31"/>
      <c r="I3" s="29"/>
      <c r="J3" s="4"/>
      <c r="K3" s="4"/>
      <c r="L3" s="4"/>
      <c r="O3" s="1"/>
    </row>
    <row r="4" spans="1:15" ht="13.5">
      <c r="A4" s="27"/>
      <c r="B4" s="17"/>
      <c r="C4" s="29"/>
      <c r="D4" s="28"/>
      <c r="E4" s="71" t="s">
        <v>65</v>
      </c>
      <c r="F4" s="72">
        <f>SUM(H8:H12)+G14</f>
        <v>0</v>
      </c>
      <c r="G4" s="29"/>
      <c r="H4" s="29"/>
      <c r="I4" s="29"/>
      <c r="J4" s="4"/>
      <c r="O4" s="1"/>
    </row>
    <row r="5" spans="1:9" s="11" customFormat="1" ht="17.25" customHeight="1">
      <c r="A5" s="50"/>
      <c r="B5" s="122"/>
      <c r="C5" s="122"/>
      <c r="D5" s="122"/>
      <c r="E5" s="122"/>
      <c r="F5" s="122"/>
      <c r="G5" s="122"/>
      <c r="H5" s="122"/>
      <c r="I5" s="32"/>
    </row>
    <row r="6" spans="1:9" s="11" customFormat="1" ht="17.25" customHeight="1">
      <c r="A6" s="123"/>
      <c r="B6" s="123"/>
      <c r="C6" s="123"/>
      <c r="D6" s="123"/>
      <c r="E6" s="123"/>
      <c r="F6" s="123"/>
      <c r="G6" s="123"/>
      <c r="H6" s="123"/>
      <c r="I6" s="32"/>
    </row>
    <row r="7" spans="1:15" ht="25.5">
      <c r="A7" s="33" t="s">
        <v>47</v>
      </c>
      <c r="B7" s="33" t="s">
        <v>66</v>
      </c>
      <c r="C7" s="34" t="s">
        <v>67</v>
      </c>
      <c r="D7" s="33" t="s">
        <v>61</v>
      </c>
      <c r="E7" s="33" t="s">
        <v>81</v>
      </c>
      <c r="F7" s="33" t="s">
        <v>63</v>
      </c>
      <c r="G7" s="33" t="s">
        <v>64</v>
      </c>
      <c r="H7" s="35" t="s">
        <v>60</v>
      </c>
      <c r="I7" s="17"/>
      <c r="O7" s="1"/>
    </row>
    <row r="8" spans="1:15" ht="138" customHeight="1">
      <c r="A8" s="36" t="s">
        <v>42</v>
      </c>
      <c r="B8" s="65" t="s">
        <v>87</v>
      </c>
      <c r="C8" s="66">
        <v>1000</v>
      </c>
      <c r="D8" s="67" t="s">
        <v>62</v>
      </c>
      <c r="E8" s="53"/>
      <c r="F8" s="53"/>
      <c r="G8" s="63"/>
      <c r="H8" s="54">
        <f>C8*G8</f>
        <v>0</v>
      </c>
      <c r="I8" s="17"/>
      <c r="O8" s="1"/>
    </row>
    <row r="9" spans="1:15" ht="140.25" customHeight="1">
      <c r="A9" s="36" t="s">
        <v>44</v>
      </c>
      <c r="B9" s="65" t="s">
        <v>88</v>
      </c>
      <c r="C9" s="66">
        <v>1000</v>
      </c>
      <c r="D9" s="67" t="s">
        <v>62</v>
      </c>
      <c r="E9" s="53"/>
      <c r="F9" s="53"/>
      <c r="G9" s="63"/>
      <c r="H9" s="54">
        <f>C9*G9</f>
        <v>0</v>
      </c>
      <c r="I9" s="17"/>
      <c r="O9" s="1"/>
    </row>
    <row r="10" spans="1:15" ht="57.75" customHeight="1">
      <c r="A10" s="36" t="s">
        <v>45</v>
      </c>
      <c r="B10" s="65" t="s">
        <v>82</v>
      </c>
      <c r="C10" s="66">
        <v>1</v>
      </c>
      <c r="D10" s="67" t="s">
        <v>62</v>
      </c>
      <c r="E10" s="53"/>
      <c r="F10" s="53"/>
      <c r="G10" s="63"/>
      <c r="H10" s="54">
        <f>C10*G10</f>
        <v>0</v>
      </c>
      <c r="I10" s="17"/>
      <c r="O10" s="1"/>
    </row>
    <row r="11" spans="1:15" ht="44.25" customHeight="1">
      <c r="A11" s="36" t="s">
        <v>43</v>
      </c>
      <c r="B11" s="65" t="s">
        <v>83</v>
      </c>
      <c r="C11" s="66">
        <v>500</v>
      </c>
      <c r="D11" s="67" t="s">
        <v>62</v>
      </c>
      <c r="E11" s="53"/>
      <c r="F11" s="53"/>
      <c r="G11" s="63"/>
      <c r="H11" s="54">
        <f>C11*G11</f>
        <v>0</v>
      </c>
      <c r="I11" s="17"/>
      <c r="O11" s="1"/>
    </row>
    <row r="12" spans="1:15" ht="58.5" customHeight="1">
      <c r="A12" s="74" t="s">
        <v>46</v>
      </c>
      <c r="B12" s="75" t="s">
        <v>84</v>
      </c>
      <c r="C12" s="76">
        <v>1000</v>
      </c>
      <c r="D12" s="77" t="s">
        <v>62</v>
      </c>
      <c r="E12" s="78"/>
      <c r="F12" s="78"/>
      <c r="G12" s="79"/>
      <c r="H12" s="80">
        <f>C12*G12</f>
        <v>0</v>
      </c>
      <c r="I12" s="17"/>
      <c r="O12" s="1"/>
    </row>
    <row r="13" spans="1:15" ht="62.25" customHeight="1">
      <c r="A13" s="51"/>
      <c r="B13" s="56" t="s">
        <v>58</v>
      </c>
      <c r="C13" s="57" t="s">
        <v>71</v>
      </c>
      <c r="D13" s="124" t="s">
        <v>56</v>
      </c>
      <c r="E13" s="124"/>
      <c r="F13" s="57" t="s">
        <v>57</v>
      </c>
      <c r="G13" s="57" t="s">
        <v>76</v>
      </c>
      <c r="H13" s="81"/>
      <c r="O13" s="1"/>
    </row>
    <row r="14" spans="1:15" ht="409.5" customHeight="1">
      <c r="A14" s="115">
        <v>6</v>
      </c>
      <c r="B14" s="114" t="s">
        <v>89</v>
      </c>
      <c r="C14" s="116">
        <v>12</v>
      </c>
      <c r="D14" s="117" t="s">
        <v>48</v>
      </c>
      <c r="E14" s="117" t="s">
        <v>73</v>
      </c>
      <c r="F14" s="118"/>
      <c r="G14" s="119">
        <f>C14*F14</f>
        <v>0</v>
      </c>
      <c r="H14" s="120"/>
      <c r="O14" s="1"/>
    </row>
    <row r="15" spans="1:15" ht="372.75" customHeight="1">
      <c r="A15" s="115"/>
      <c r="B15" s="114"/>
      <c r="C15" s="116"/>
      <c r="D15" s="117"/>
      <c r="E15" s="117"/>
      <c r="F15" s="118"/>
      <c r="G15" s="119"/>
      <c r="H15" s="120"/>
      <c r="O15" s="1"/>
    </row>
    <row r="16" spans="1:15" ht="13.5" customHeight="1">
      <c r="A16" s="82"/>
      <c r="B16" s="83"/>
      <c r="C16" s="84"/>
      <c r="D16" s="85"/>
      <c r="E16" s="85"/>
      <c r="F16" s="86"/>
      <c r="G16" s="87"/>
      <c r="H16" s="88"/>
      <c r="O16" s="1"/>
    </row>
    <row r="17" spans="2:15" ht="13.5">
      <c r="B17" s="27" t="s">
        <v>49</v>
      </c>
      <c r="C17" s="17"/>
      <c r="D17" s="18"/>
      <c r="E17" s="17"/>
      <c r="F17" s="17"/>
      <c r="G17" s="17"/>
      <c r="O17" s="1"/>
    </row>
    <row r="18" spans="2:15" ht="79.5" customHeight="1">
      <c r="B18" s="17"/>
      <c r="C18" s="58" t="s">
        <v>59</v>
      </c>
      <c r="D18" s="59" t="s">
        <v>50</v>
      </c>
      <c r="E18" s="58" t="s">
        <v>68</v>
      </c>
      <c r="F18" s="125" t="s">
        <v>70</v>
      </c>
      <c r="G18" s="126"/>
      <c r="O18" s="1"/>
    </row>
    <row r="19" spans="2:15" ht="38.25" customHeight="1">
      <c r="B19" s="55" t="s">
        <v>69</v>
      </c>
      <c r="C19" s="20">
        <v>8760</v>
      </c>
      <c r="D19" s="21">
        <v>0.55</v>
      </c>
      <c r="E19" s="19"/>
      <c r="F19" s="112">
        <f>(C19*D19*E19)/1000</f>
        <v>0</v>
      </c>
      <c r="G19" s="113"/>
      <c r="O19" s="1"/>
    </row>
    <row r="20" ht="13.5">
      <c r="O20" s="1"/>
    </row>
    <row r="21" spans="2:15" ht="63.75" customHeight="1">
      <c r="B21" s="111" t="s">
        <v>86</v>
      </c>
      <c r="C21" s="111"/>
      <c r="D21" s="111"/>
      <c r="E21" s="111"/>
      <c r="F21" s="111"/>
      <c r="G21" s="111"/>
      <c r="H21" s="111"/>
      <c r="O21" s="1"/>
    </row>
    <row r="22" ht="13.5">
      <c r="O22" s="1"/>
    </row>
    <row r="23" ht="13.5">
      <c r="O23" s="1"/>
    </row>
    <row r="24" ht="13.5">
      <c r="O24" s="1"/>
    </row>
    <row r="25" ht="13.5">
      <c r="O25" s="1"/>
    </row>
    <row r="26" ht="13.5">
      <c r="O26" s="1"/>
    </row>
    <row r="27" ht="13.5">
      <c r="O27" s="1"/>
    </row>
    <row r="28" ht="13.5">
      <c r="O28" s="1"/>
    </row>
    <row r="29" ht="13.5">
      <c r="O29" s="1"/>
    </row>
    <row r="30" ht="13.5">
      <c r="O30" s="1"/>
    </row>
    <row r="31" ht="13.5">
      <c r="O31" s="1"/>
    </row>
    <row r="32" ht="13.5">
      <c r="O32" s="1"/>
    </row>
    <row r="33" ht="13.5">
      <c r="O33" s="1"/>
    </row>
    <row r="34" ht="13.5">
      <c r="O34" s="1"/>
    </row>
    <row r="35" ht="13.5">
      <c r="O35" s="1"/>
    </row>
    <row r="36" ht="13.5">
      <c r="O36" s="1"/>
    </row>
    <row r="37" ht="13.5">
      <c r="O37" s="1"/>
    </row>
    <row r="38" ht="13.5">
      <c r="O38" s="1"/>
    </row>
    <row r="39" ht="13.5">
      <c r="O39" s="1"/>
    </row>
    <row r="40" ht="13.5">
      <c r="O40" s="1"/>
    </row>
    <row r="41" ht="13.5">
      <c r="O41" s="1"/>
    </row>
    <row r="42" ht="13.5">
      <c r="O42" s="1"/>
    </row>
    <row r="43" ht="13.5">
      <c r="O43" s="1"/>
    </row>
    <row r="44" ht="13.5">
      <c r="O44" s="1"/>
    </row>
    <row r="45" ht="13.5">
      <c r="O45" s="1"/>
    </row>
    <row r="46" ht="13.5">
      <c r="O46" s="1"/>
    </row>
    <row r="47" ht="13.5">
      <c r="O47" s="1"/>
    </row>
    <row r="48" ht="13.5">
      <c r="O48" s="1"/>
    </row>
    <row r="49" ht="13.5">
      <c r="O49" s="1"/>
    </row>
    <row r="50" ht="13.5">
      <c r="O50" s="1"/>
    </row>
    <row r="51" ht="13.5">
      <c r="O51" s="1"/>
    </row>
    <row r="52" ht="13.5">
      <c r="O52" s="1"/>
    </row>
    <row r="53" ht="13.5">
      <c r="O53" s="1"/>
    </row>
    <row r="54" ht="13.5">
      <c r="O54" s="1"/>
    </row>
    <row r="55" ht="13.5">
      <c r="O55" s="1"/>
    </row>
    <row r="56" ht="13.5">
      <c r="O56" s="1"/>
    </row>
    <row r="57" ht="13.5">
      <c r="O57" s="1"/>
    </row>
    <row r="58" ht="13.5">
      <c r="O58" s="1"/>
    </row>
    <row r="59" ht="13.5">
      <c r="O59" s="1"/>
    </row>
    <row r="60" ht="13.5">
      <c r="O60" s="1"/>
    </row>
  </sheetData>
  <sheetProtection/>
  <mergeCells count="15">
    <mergeCell ref="A1:B1"/>
    <mergeCell ref="B5:H5"/>
    <mergeCell ref="A6:H6"/>
    <mergeCell ref="D13:E13"/>
    <mergeCell ref="F18:G18"/>
    <mergeCell ref="B21:H21"/>
    <mergeCell ref="F19:G19"/>
    <mergeCell ref="B14:B15"/>
    <mergeCell ref="A14:A15"/>
    <mergeCell ref="C14:C15"/>
    <mergeCell ref="D14:D15"/>
    <mergeCell ref="E14:E15"/>
    <mergeCell ref="F14:F15"/>
    <mergeCell ref="G14:G15"/>
    <mergeCell ref="H14:H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3"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51"/>
  <sheetViews>
    <sheetView showGridLines="0" view="pageBreakPreview" zoomScaleNormal="93" zoomScaleSheetLayoutView="100" zoomScalePageLayoutView="80" workbookViewId="0" topLeftCell="A10">
      <selection activeCell="B10" sqref="B10"/>
    </sheetView>
  </sheetViews>
  <sheetFormatPr defaultColWidth="9.125" defaultRowHeight="12.75"/>
  <cols>
    <col min="1" max="1" width="5.50390625" style="12" customWidth="1"/>
    <col min="2" max="2" width="60.50390625" style="12" customWidth="1"/>
    <col min="3" max="3" width="19.50390625" style="12" customWidth="1"/>
    <col min="4" max="4" width="19.25390625" style="13" customWidth="1"/>
    <col min="5" max="5" width="20.25390625" style="12" customWidth="1"/>
    <col min="6" max="6" width="25.875" style="12" customWidth="1"/>
    <col min="7" max="7" width="21.75390625" style="12" customWidth="1"/>
    <col min="8" max="8" width="20.50390625" style="12" customWidth="1"/>
    <col min="9" max="9" width="0.5" style="12" customWidth="1"/>
    <col min="10" max="12" width="15.25390625" style="12" customWidth="1"/>
    <col min="13" max="13" width="8.00390625" style="12" customWidth="1"/>
    <col min="14" max="14" width="15.875" style="12" customWidth="1"/>
    <col min="15" max="15" width="15.875" style="69" customWidth="1"/>
    <col min="16" max="16" width="15.875" style="12" customWidth="1"/>
    <col min="17" max="18" width="14.25390625" style="12" customWidth="1"/>
    <col min="19" max="19" width="15.25390625" style="12" customWidth="1"/>
    <col min="20" max="16384" width="9.125" style="12" customWidth="1"/>
  </cols>
  <sheetData>
    <row r="1" spans="1:18" ht="14.25">
      <c r="A1" s="121" t="str">
        <f>'Formularz oferty'!C4</f>
        <v>DFP.271.64.2020.EP</v>
      </c>
      <c r="B1" s="121"/>
      <c r="C1" s="17"/>
      <c r="D1" s="18"/>
      <c r="E1" s="17"/>
      <c r="F1" s="17"/>
      <c r="G1" s="17"/>
      <c r="H1" s="26" t="s">
        <v>37</v>
      </c>
      <c r="I1" s="17"/>
      <c r="L1" s="68"/>
      <c r="Q1" s="70"/>
      <c r="R1" s="70"/>
    </row>
    <row r="2" spans="1:12" ht="14.25">
      <c r="A2" s="17"/>
      <c r="B2" s="17"/>
      <c r="C2" s="17"/>
      <c r="D2" s="18"/>
      <c r="E2" s="17"/>
      <c r="F2" s="17"/>
      <c r="G2" s="17"/>
      <c r="H2" s="26" t="s">
        <v>41</v>
      </c>
      <c r="I2" s="17"/>
      <c r="L2" s="68"/>
    </row>
    <row r="3" spans="1:15" ht="14.25">
      <c r="A3" s="17"/>
      <c r="B3" s="27" t="s">
        <v>11</v>
      </c>
      <c r="C3" s="52">
        <v>2</v>
      </c>
      <c r="D3" s="28"/>
      <c r="E3" s="29"/>
      <c r="F3" s="30"/>
      <c r="G3" s="29"/>
      <c r="H3" s="31"/>
      <c r="I3" s="29"/>
      <c r="J3" s="24"/>
      <c r="K3" s="24"/>
      <c r="L3" s="24"/>
      <c r="O3" s="12"/>
    </row>
    <row r="4" spans="1:15" ht="14.25">
      <c r="A4" s="27"/>
      <c r="B4" s="17"/>
      <c r="C4" s="29"/>
      <c r="D4" s="28"/>
      <c r="E4" s="71" t="s">
        <v>65</v>
      </c>
      <c r="F4" s="72">
        <f>SUM(H8:H11)</f>
        <v>0</v>
      </c>
      <c r="G4" s="29"/>
      <c r="H4" s="29"/>
      <c r="I4" s="29"/>
      <c r="J4" s="24"/>
      <c r="O4" s="12"/>
    </row>
    <row r="5" spans="1:9" s="73" customFormat="1" ht="17.25" customHeight="1">
      <c r="A5" s="50"/>
      <c r="B5" s="122"/>
      <c r="C5" s="122"/>
      <c r="D5" s="122"/>
      <c r="E5" s="122"/>
      <c r="F5" s="122"/>
      <c r="G5" s="122"/>
      <c r="H5" s="122"/>
      <c r="I5" s="32"/>
    </row>
    <row r="6" spans="1:9" s="73" customFormat="1" ht="17.25" customHeight="1">
      <c r="A6" s="123"/>
      <c r="B6" s="123"/>
      <c r="C6" s="123"/>
      <c r="D6" s="123"/>
      <c r="E6" s="123"/>
      <c r="F6" s="123"/>
      <c r="G6" s="123"/>
      <c r="H6" s="123"/>
      <c r="I6" s="32"/>
    </row>
    <row r="7" spans="1:15" ht="25.5">
      <c r="A7" s="33" t="s">
        <v>47</v>
      </c>
      <c r="B7" s="33" t="s">
        <v>66</v>
      </c>
      <c r="C7" s="34" t="s">
        <v>67</v>
      </c>
      <c r="D7" s="33" t="s">
        <v>61</v>
      </c>
      <c r="E7" s="33" t="s">
        <v>81</v>
      </c>
      <c r="F7" s="33" t="s">
        <v>63</v>
      </c>
      <c r="G7" s="33" t="s">
        <v>64</v>
      </c>
      <c r="H7" s="35" t="s">
        <v>60</v>
      </c>
      <c r="I7" s="17"/>
      <c r="O7" s="12"/>
    </row>
    <row r="8" spans="1:15" ht="96.75" customHeight="1">
      <c r="A8" s="36" t="s">
        <v>42</v>
      </c>
      <c r="B8" s="65" t="s">
        <v>77</v>
      </c>
      <c r="C8" s="66">
        <v>50</v>
      </c>
      <c r="D8" s="67" t="s">
        <v>62</v>
      </c>
      <c r="E8" s="53"/>
      <c r="F8" s="53"/>
      <c r="G8" s="63"/>
      <c r="H8" s="54">
        <f>C8*G8</f>
        <v>0</v>
      </c>
      <c r="I8" s="17"/>
      <c r="O8" s="12"/>
    </row>
    <row r="9" spans="1:15" ht="177" customHeight="1">
      <c r="A9" s="36" t="s">
        <v>44</v>
      </c>
      <c r="B9" s="65" t="s">
        <v>78</v>
      </c>
      <c r="C9" s="66">
        <v>50</v>
      </c>
      <c r="D9" s="67" t="s">
        <v>62</v>
      </c>
      <c r="E9" s="53"/>
      <c r="F9" s="53"/>
      <c r="G9" s="63"/>
      <c r="H9" s="54">
        <f>C9*G9</f>
        <v>0</v>
      </c>
      <c r="I9" s="17"/>
      <c r="O9" s="12"/>
    </row>
    <row r="10" spans="1:15" ht="81" customHeight="1">
      <c r="A10" s="36" t="s">
        <v>45</v>
      </c>
      <c r="B10" s="65" t="s">
        <v>79</v>
      </c>
      <c r="C10" s="66">
        <v>50</v>
      </c>
      <c r="D10" s="67" t="s">
        <v>62</v>
      </c>
      <c r="E10" s="53"/>
      <c r="F10" s="53"/>
      <c r="G10" s="63"/>
      <c r="H10" s="54">
        <f>C10*G10</f>
        <v>0</v>
      </c>
      <c r="I10" s="17"/>
      <c r="O10" s="12"/>
    </row>
    <row r="11" spans="1:15" ht="55.5" customHeight="1">
      <c r="A11" s="36" t="s">
        <v>43</v>
      </c>
      <c r="B11" s="65" t="s">
        <v>80</v>
      </c>
      <c r="C11" s="66">
        <v>50</v>
      </c>
      <c r="D11" s="67" t="s">
        <v>62</v>
      </c>
      <c r="E11" s="53"/>
      <c r="F11" s="53"/>
      <c r="G11" s="63"/>
      <c r="H11" s="54">
        <f>C11*G11</f>
        <v>0</v>
      </c>
      <c r="I11" s="17"/>
      <c r="O11" s="12"/>
    </row>
    <row r="12" ht="14.25">
      <c r="O12" s="12"/>
    </row>
    <row r="13" ht="14.25">
      <c r="O13" s="12"/>
    </row>
    <row r="14" ht="14.25">
      <c r="O14" s="12"/>
    </row>
    <row r="15" spans="2:15" ht="64.5" customHeight="1">
      <c r="B15" s="111" t="s">
        <v>86</v>
      </c>
      <c r="C15" s="111"/>
      <c r="D15" s="111"/>
      <c r="E15" s="111"/>
      <c r="F15" s="111"/>
      <c r="G15" s="111"/>
      <c r="H15" s="111"/>
      <c r="O15" s="12"/>
    </row>
    <row r="16" ht="14.25">
      <c r="O16" s="12"/>
    </row>
    <row r="17" ht="14.25">
      <c r="O17" s="12"/>
    </row>
    <row r="18" spans="2:15" ht="27.75" customHeight="1">
      <c r="B18" s="97"/>
      <c r="C18" s="97"/>
      <c r="D18" s="97"/>
      <c r="E18" s="97"/>
      <c r="F18" s="97"/>
      <c r="G18" s="97"/>
      <c r="H18" s="97"/>
      <c r="O18" s="12"/>
    </row>
    <row r="19" spans="2:15" ht="60" customHeight="1">
      <c r="B19" s="97"/>
      <c r="C19" s="97"/>
      <c r="D19" s="97"/>
      <c r="E19" s="97"/>
      <c r="F19" s="97"/>
      <c r="G19" s="97"/>
      <c r="H19" s="97"/>
      <c r="O19" s="12"/>
    </row>
    <row r="20" ht="14.25">
      <c r="O20" s="12"/>
    </row>
    <row r="21" ht="14.25">
      <c r="O21" s="12"/>
    </row>
    <row r="22" ht="14.25">
      <c r="O22" s="12"/>
    </row>
    <row r="23" ht="14.25">
      <c r="O23" s="12"/>
    </row>
    <row r="24" ht="14.25">
      <c r="O24" s="12"/>
    </row>
    <row r="25" ht="14.25">
      <c r="O25" s="12"/>
    </row>
    <row r="26" ht="14.25">
      <c r="O26" s="12"/>
    </row>
    <row r="27" ht="14.25">
      <c r="O27" s="12"/>
    </row>
    <row r="28" ht="14.25">
      <c r="O28" s="12"/>
    </row>
    <row r="29" ht="14.25">
      <c r="O29" s="12"/>
    </row>
    <row r="30" ht="14.25">
      <c r="O30" s="12"/>
    </row>
    <row r="31" ht="14.25">
      <c r="O31" s="12"/>
    </row>
    <row r="32" ht="14.25">
      <c r="O32" s="12"/>
    </row>
    <row r="33" ht="14.25">
      <c r="O33" s="12"/>
    </row>
    <row r="34" ht="14.25">
      <c r="O34" s="12"/>
    </row>
    <row r="35" ht="14.25">
      <c r="O35" s="12"/>
    </row>
    <row r="36" ht="14.25">
      <c r="O36" s="12"/>
    </row>
    <row r="37" ht="14.25">
      <c r="O37" s="12"/>
    </row>
    <row r="38" ht="14.25">
      <c r="O38" s="12"/>
    </row>
    <row r="39" ht="14.25">
      <c r="O39" s="12"/>
    </row>
    <row r="40" ht="14.25">
      <c r="O40" s="12"/>
    </row>
    <row r="41" ht="14.25">
      <c r="O41" s="12"/>
    </row>
    <row r="42" ht="14.25">
      <c r="O42" s="12"/>
    </row>
    <row r="43" ht="14.25">
      <c r="O43" s="12"/>
    </row>
    <row r="44" ht="14.25">
      <c r="O44" s="12"/>
    </row>
    <row r="45" ht="14.25">
      <c r="O45" s="12"/>
    </row>
    <row r="46" ht="14.25">
      <c r="O46" s="12"/>
    </row>
    <row r="47" ht="14.25">
      <c r="O47" s="12"/>
    </row>
    <row r="48" ht="14.25">
      <c r="O48" s="12"/>
    </row>
    <row r="49" ht="14.25">
      <c r="O49" s="12"/>
    </row>
    <row r="50" ht="14.25">
      <c r="O50" s="12"/>
    </row>
    <row r="51" ht="14.25">
      <c r="O51" s="12"/>
    </row>
  </sheetData>
  <sheetProtection/>
  <mergeCells count="6">
    <mergeCell ref="B5:H5"/>
    <mergeCell ref="A6:H6"/>
    <mergeCell ref="A1:B1"/>
    <mergeCell ref="B15:H15"/>
    <mergeCell ref="B18:H18"/>
    <mergeCell ref="B19:H1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Edyta Prokopiuk</cp:lastModifiedBy>
  <cp:lastPrinted>2019-04-02T09:07:29Z</cp:lastPrinted>
  <dcterms:created xsi:type="dcterms:W3CDTF">2003-05-16T10:10:29Z</dcterms:created>
  <dcterms:modified xsi:type="dcterms:W3CDTF">2020-05-20T07:43:45Z</dcterms:modified>
  <cp:category/>
  <cp:version/>
  <cp:contentType/>
  <cp:contentStatus/>
</cp:coreProperties>
</file>